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etrovic\Desktop\ZM\2022-2026\19ZM\dodatky PO\"/>
    </mc:Choice>
  </mc:AlternateContent>
  <xr:revisionPtr revIDLastSave="0" documentId="13_ncr:1_{7DC2FA1F-B5C4-4C8D-8ADF-60D325C1BD35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31" i="1" l="1"/>
  <c r="E12" i="1"/>
  <c r="E11" i="1"/>
  <c r="E10" i="1"/>
  <c r="E9" i="1"/>
  <c r="E8" i="1"/>
  <c r="E7" i="1"/>
  <c r="D13" i="1"/>
  <c r="C13" i="1"/>
  <c r="E18" i="1"/>
  <c r="D18" i="1"/>
  <c r="E37" i="1"/>
  <c r="E32" i="1"/>
  <c r="D32" i="1"/>
  <c r="C32" i="1"/>
  <c r="E13" i="1" l="1"/>
</calcChain>
</file>

<file path=xl/sharedStrings.xml><?xml version="1.0" encoding="utf-8"?>
<sst xmlns="http://schemas.openxmlformats.org/spreadsheetml/2006/main" count="55" uniqueCount="45">
  <si>
    <r>
      <rPr>
        <sz val="11"/>
        <rFont val="Calibri"/>
        <family val="2"/>
      </rPr>
      <t>předaný movitý majetek, ke zřizovací listině příspěvkové organizace</t>
    </r>
  </si>
  <si>
    <r>
      <rPr>
        <sz val="9"/>
        <rFont val="Calibri"/>
        <family val="2"/>
      </rPr>
      <t xml:space="preserve"> </t>
    </r>
  </si>
  <si>
    <r>
      <rPr>
        <sz val="9"/>
        <rFont val="Calibri"/>
        <family val="2"/>
      </rPr>
      <t xml:space="preserve"> </t>
    </r>
  </si>
  <si>
    <r>
      <rPr>
        <sz val="11"/>
        <rFont val="Calibri"/>
        <family val="2"/>
      </rPr>
      <t>předaný nemovitý majetek, ke zřizovací listině příspěvkové organizace</t>
    </r>
  </si>
  <si>
    <t>Dodatky č. 1 k přílohám č. 1 a č. 2 byly schváleny radou města dne 23.03.2022, usnesením č. 4i/60R/2022.</t>
  </si>
  <si>
    <t>Dodatky č. 2 k přílohám č. 1 a č. 2 byly schváleny zastupitelstvem města dne 10.05.2023, usnesením číslo 4/4Z/2023.</t>
  </si>
  <si>
    <t>dotykový LCD displej s přední tabulí</t>
  </si>
  <si>
    <t>Dodatky č. 3 k přílohám č. 1 a č. 2 byly schváleny zastupitelstvem města dne 15.05.2024, usnesením číslo 5/10Z/2024.</t>
  </si>
  <si>
    <r>
      <rPr>
        <sz val="10"/>
        <rFont val="Calibri"/>
        <family val="2"/>
      </rPr>
      <t>Základní umělecká škola, Nové Město pod Smrkem, okres Liberec, příspěvková organizace, IČ 72741830</t>
    </r>
  </si>
  <si>
    <t>Samostatné hmotné movité věci</t>
  </si>
  <si>
    <r>
      <rPr>
        <sz val="10"/>
        <rFont val="Calibri"/>
        <family val="2"/>
      </rPr>
      <t>popis</t>
    </r>
  </si>
  <si>
    <r>
      <rPr>
        <sz val="10"/>
        <rFont val="Calibri"/>
        <family val="2"/>
      </rPr>
      <t>pořizovací cena</t>
    </r>
  </si>
  <si>
    <r>
      <rPr>
        <sz val="10"/>
        <rFont val="Calibri"/>
        <family val="2"/>
      </rPr>
      <t>odpisy</t>
    </r>
  </si>
  <si>
    <r>
      <rPr>
        <sz val="10"/>
        <rFont val="Calibri"/>
        <family val="2"/>
      </rPr>
      <t>zůstatková cena</t>
    </r>
  </si>
  <si>
    <r>
      <rPr>
        <sz val="10"/>
        <rFont val="Calibri"/>
        <family val="2"/>
      </rPr>
      <t>piano PETROF</t>
    </r>
  </si>
  <si>
    <r>
      <rPr>
        <sz val="10"/>
        <rFont val="Calibri"/>
        <family val="2"/>
      </rPr>
      <t>pec M 125 SMT 825</t>
    </r>
  </si>
  <si>
    <r>
      <rPr>
        <sz val="10"/>
        <rFont val="Calibri"/>
        <family val="2"/>
      </rPr>
      <t>pianino RITMULER</t>
    </r>
  </si>
  <si>
    <r>
      <rPr>
        <sz val="10"/>
        <rFont val="Calibri"/>
        <family val="2"/>
      </rPr>
      <t>Pianino PETROF 125 M1</t>
    </r>
  </si>
  <si>
    <t>samostatné hmotné movité věci celkem</t>
  </si>
  <si>
    <r>
      <rPr>
        <sz val="10"/>
        <rFont val="Calibri"/>
        <family val="2"/>
      </rPr>
      <t>číslo a název účtu</t>
    </r>
  </si>
  <si>
    <r>
      <rPr>
        <sz val="10"/>
        <rFont val="Calibri"/>
        <family val="2"/>
      </rPr>
      <t>počet položek</t>
    </r>
  </si>
  <si>
    <r>
      <rPr>
        <sz val="10"/>
        <rFont val="Calibri"/>
        <family val="2"/>
      </rPr>
      <t>018 drobný dlouhodobý nehmotný majetek</t>
    </r>
  </si>
  <si>
    <r>
      <rPr>
        <sz val="10"/>
        <rFont val="Calibri"/>
        <family val="2"/>
      </rPr>
      <t xml:space="preserve"> </t>
    </r>
  </si>
  <si>
    <r>
      <rPr>
        <sz val="10"/>
        <rFont val="Calibri"/>
        <family val="2"/>
      </rPr>
      <t>028 drobný dlouhodobý hmotný majetek</t>
    </r>
  </si>
  <si>
    <r>
      <rPr>
        <sz val="10"/>
        <rFont val="Calibri"/>
        <family val="2"/>
      </rPr>
      <t>z toho: 028 0001 nábytek</t>
    </r>
  </si>
  <si>
    <r>
      <rPr>
        <sz val="10"/>
        <rFont val="Calibri"/>
        <family val="2"/>
      </rPr>
      <t xml:space="preserve">             028 0004 ostatní</t>
    </r>
  </si>
  <si>
    <r>
      <rPr>
        <sz val="10"/>
        <rFont val="Calibri"/>
        <family val="2"/>
      </rPr>
      <t xml:space="preserve">901 nehmotný majetek (pod 7.000 Kč) </t>
    </r>
  </si>
  <si>
    <r>
      <rPr>
        <sz val="10"/>
        <rFont val="Calibri"/>
        <family val="2"/>
      </rPr>
      <t>0</t>
    </r>
  </si>
  <si>
    <r>
      <rPr>
        <sz val="10"/>
        <rFont val="Calibri"/>
        <family val="2"/>
      </rPr>
      <t>902 hmotný majetek (1.000 Kč - 3.000 Kč)</t>
    </r>
  </si>
  <si>
    <t>Stavby</t>
  </si>
  <si>
    <t>stavby celkem</t>
  </si>
  <si>
    <t>Pozemky</t>
  </si>
  <si>
    <t>pozemky celkem</t>
  </si>
  <si>
    <r>
      <rPr>
        <sz val="10"/>
        <rFont val="Calibri"/>
        <family val="2"/>
      </rPr>
      <t>budova ZUŠ Žižkova čp. 309</t>
    </r>
  </si>
  <si>
    <r>
      <rPr>
        <sz val="10"/>
        <rFont val="Calibri"/>
        <family val="2"/>
      </rPr>
      <t>parcela číslo</t>
    </r>
  </si>
  <si>
    <r>
      <rPr>
        <sz val="10"/>
        <rFont val="Calibri"/>
        <family val="2"/>
      </rPr>
      <t>druh parcely</t>
    </r>
  </si>
  <si>
    <r>
      <rPr>
        <sz val="10"/>
        <rFont val="Calibri"/>
        <family val="2"/>
      </rPr>
      <t>výměra v m</t>
    </r>
    <r>
      <rPr>
        <vertAlign val="superscript"/>
        <sz val="10"/>
        <rFont val="Calibri"/>
        <family val="2"/>
      </rPr>
      <t>2</t>
    </r>
  </si>
  <si>
    <r>
      <rPr>
        <sz val="10"/>
        <rFont val="Calibri"/>
        <family val="2"/>
      </rPr>
      <t>p. č. 395 Žižkova čp. 309</t>
    </r>
  </si>
  <si>
    <r>
      <rPr>
        <sz val="10"/>
        <rFont val="Calibri"/>
        <family val="2"/>
      </rPr>
      <t>zastavěná plocha</t>
    </r>
  </si>
  <si>
    <t>Přílohy č. 1 a č. 2 byly schváleny zastupitelstvem města dne 03.03.2021, usnesením číslo 18d/14Z/2021.</t>
  </si>
  <si>
    <t>Dodatky č. 4 k přílohám č. 1 a č. 2 byly schváleny zastupitelstvem města dne 26.02.2025, usnesením číslo 6/14Z/2025.</t>
  </si>
  <si>
    <t>Dodatek č. 5 k příloze č. 1</t>
  </si>
  <si>
    <t>Dodatek č. 5 k příloze č. 2</t>
  </si>
  <si>
    <t>klimatizace</t>
  </si>
  <si>
    <t>Dodatky č. 5 k přílohám č. 1 a č. 2 byly schváleny zastupitelstvem města dne 04.03.2026, usnesením číslo x/19Z/2026.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</si>
</sst>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#,##0.00\ &quot;Kč&quot;"/>
  </numFmts>
  <fonts count="6" x14ac:knownFonts="1">
    <font>
      <sz val="10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9"/>
      <name val="Calibri"/>
      <family val="2"/>
    </font>
    <font>
      <b/>
      <sz val="10"/>
      <name val="Calibri"/>
      <family val="2"/>
    </font>
    <font>
      <vertAlign val="superscript"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164" fontId="0" fillId="0" borderId="1" xfId="0" applyNumberFormat="1" applyBorder="1" applyAlignment="1">
      <alignment horizontal="right" vertical="top" wrapText="1"/>
    </xf>
    <xf numFmtId="0" fontId="4" fillId="0" borderId="1" xfId="0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4" fontId="0" fillId="0" borderId="1" xfId="0" applyNumberFormat="1" applyBorder="1" applyAlignment="1">
      <alignment horizontal="left" vertical="top" wrapText="1"/>
    </xf>
    <xf numFmtId="0" fontId="0" fillId="0" borderId="2" xfId="0" applyBorder="1" applyAlignment="1">
      <alignment horizontal="right" vertical="top" wrapText="1"/>
    </xf>
    <xf numFmtId="164" fontId="4" fillId="0" borderId="2" xfId="0" applyNumberFormat="1" applyFont="1" applyBorder="1" applyAlignment="1">
      <alignment horizontal="right" vertical="top" wrapText="1"/>
    </xf>
    <xf numFmtId="8" fontId="0" fillId="0" borderId="1" xfId="0" applyNumberFormat="1" applyBorder="1" applyAlignment="1">
      <alignment horizontal="right" vertical="top" wrapText="1"/>
    </xf>
    <xf numFmtId="8" fontId="4" fillId="0" borderId="1" xfId="0" applyNumberFormat="1" applyFont="1" applyBorder="1" applyAlignment="1">
      <alignment horizontal="right" vertical="top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/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4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workbookViewId="0">
      <selection activeCell="I33" sqref="I33"/>
    </sheetView>
  </sheetViews>
  <sheetFormatPr defaultRowHeight="13.5" customHeight="1" x14ac:dyDescent="0.3"/>
  <cols>
    <col min="1" max="1" width="5.33203125" customWidth="1"/>
    <col min="2" max="2" width="34.44140625" customWidth="1"/>
    <col min="3" max="5" width="16.6640625" customWidth="1"/>
    <col min="6" max="6" width="5.5546875" customWidth="1"/>
  </cols>
  <sheetData>
    <row r="1" spans="2:5" ht="13.5" customHeight="1" x14ac:dyDescent="0.3">
      <c r="B1" s="20" t="s">
        <v>41</v>
      </c>
      <c r="C1" s="18"/>
      <c r="D1" s="18"/>
      <c r="E1" s="18"/>
    </row>
    <row r="2" spans="2:5" ht="13.5" customHeight="1" x14ac:dyDescent="0.3">
      <c r="B2" s="17" t="s">
        <v>0</v>
      </c>
      <c r="C2" s="18"/>
      <c r="D2" s="18"/>
      <c r="E2" s="18"/>
    </row>
    <row r="3" spans="2:5" ht="13.5" customHeight="1" x14ac:dyDescent="0.3">
      <c r="B3" s="21" t="s">
        <v>8</v>
      </c>
      <c r="C3" s="22"/>
      <c r="D3" s="22"/>
      <c r="E3" s="22"/>
    </row>
    <row r="4" spans="2:5" ht="9" customHeight="1" x14ac:dyDescent="0.3"/>
    <row r="5" spans="2:5" ht="13.5" customHeight="1" x14ac:dyDescent="0.3">
      <c r="B5" s="19" t="s">
        <v>9</v>
      </c>
      <c r="C5" s="18"/>
      <c r="D5" s="18"/>
      <c r="E5" s="18"/>
    </row>
    <row r="6" spans="2:5" ht="13.5" customHeight="1" x14ac:dyDescent="0.3">
      <c r="B6" s="3" t="s">
        <v>10</v>
      </c>
      <c r="C6" s="4" t="s">
        <v>11</v>
      </c>
      <c r="D6" s="4" t="s">
        <v>12</v>
      </c>
      <c r="E6" s="4" t="s">
        <v>13</v>
      </c>
    </row>
    <row r="7" spans="2:5" ht="13.5" customHeight="1" x14ac:dyDescent="0.3">
      <c r="B7" s="3" t="s">
        <v>14</v>
      </c>
      <c r="C7" s="5">
        <v>73508</v>
      </c>
      <c r="D7" s="5">
        <v>73146</v>
      </c>
      <c r="E7" s="5">
        <f t="shared" ref="E7:E12" si="0">C7-D7</f>
        <v>362</v>
      </c>
    </row>
    <row r="8" spans="2:5" ht="13.5" customHeight="1" x14ac:dyDescent="0.3">
      <c r="B8" s="3" t="s">
        <v>15</v>
      </c>
      <c r="C8" s="5">
        <v>62301</v>
      </c>
      <c r="D8" s="5">
        <v>62004</v>
      </c>
      <c r="E8" s="5">
        <f t="shared" si="0"/>
        <v>297</v>
      </c>
    </row>
    <row r="9" spans="2:5" ht="13.5" customHeight="1" x14ac:dyDescent="0.3">
      <c r="B9" s="3" t="s">
        <v>16</v>
      </c>
      <c r="C9" s="5">
        <v>100000</v>
      </c>
      <c r="D9" s="5">
        <v>77584</v>
      </c>
      <c r="E9" s="5">
        <f t="shared" si="0"/>
        <v>22416</v>
      </c>
    </row>
    <row r="10" spans="2:5" ht="13.5" customHeight="1" x14ac:dyDescent="0.3">
      <c r="B10" s="3" t="s">
        <v>17</v>
      </c>
      <c r="C10" s="5">
        <v>256000</v>
      </c>
      <c r="D10" s="5">
        <v>36267</v>
      </c>
      <c r="E10" s="5">
        <f t="shared" si="0"/>
        <v>219733</v>
      </c>
    </row>
    <row r="11" spans="2:5" ht="13.5" customHeight="1" x14ac:dyDescent="0.3">
      <c r="B11" s="3" t="s">
        <v>6</v>
      </c>
      <c r="C11" s="5">
        <v>152218</v>
      </c>
      <c r="D11" s="5">
        <v>16491</v>
      </c>
      <c r="E11" s="5">
        <f t="shared" si="0"/>
        <v>135727</v>
      </c>
    </row>
    <row r="12" spans="2:5" ht="13.5" customHeight="1" x14ac:dyDescent="0.3">
      <c r="B12" s="3" t="s">
        <v>43</v>
      </c>
      <c r="C12" s="5">
        <v>130625</v>
      </c>
      <c r="D12" s="5">
        <v>3785</v>
      </c>
      <c r="E12" s="5">
        <f t="shared" si="0"/>
        <v>126840</v>
      </c>
    </row>
    <row r="13" spans="2:5" ht="13.5" customHeight="1" x14ac:dyDescent="0.3">
      <c r="B13" s="6" t="s">
        <v>18</v>
      </c>
      <c r="C13" s="7">
        <f>SUM(C7:C12)</f>
        <v>774652</v>
      </c>
      <c r="D13" s="7">
        <f>SUM(D7:D12)</f>
        <v>269277</v>
      </c>
      <c r="E13" s="7">
        <f>SUM(E7:E12)</f>
        <v>505375</v>
      </c>
    </row>
    <row r="15" spans="2:5" ht="13.5" customHeight="1" x14ac:dyDescent="0.3">
      <c r="B15" s="14" t="s">
        <v>19</v>
      </c>
      <c r="C15" s="14"/>
      <c r="D15" s="4" t="s">
        <v>20</v>
      </c>
      <c r="E15" s="4" t="s">
        <v>11</v>
      </c>
    </row>
    <row r="16" spans="2:5" ht="13.5" customHeight="1" x14ac:dyDescent="0.3">
      <c r="B16" s="14" t="s">
        <v>21</v>
      </c>
      <c r="C16" s="14"/>
      <c r="D16" s="8">
        <v>5</v>
      </c>
      <c r="E16" s="7">
        <v>65060</v>
      </c>
    </row>
    <row r="17" spans="2:6" ht="13.5" customHeight="1" x14ac:dyDescent="0.3">
      <c r="B17" s="14" t="s">
        <v>22</v>
      </c>
      <c r="C17" s="14"/>
      <c r="D17" s="8" t="s">
        <v>22</v>
      </c>
      <c r="E17" s="9"/>
    </row>
    <row r="18" spans="2:6" ht="13.5" customHeight="1" x14ac:dyDescent="0.3">
      <c r="B18" s="14" t="s">
        <v>23</v>
      </c>
      <c r="C18" s="14"/>
      <c r="D18" s="8">
        <f>D19+D20</f>
        <v>206</v>
      </c>
      <c r="E18" s="7">
        <f>E19+E20</f>
        <v>1746558.96</v>
      </c>
    </row>
    <row r="19" spans="2:6" ht="13.5" customHeight="1" x14ac:dyDescent="0.3">
      <c r="B19" s="14" t="s">
        <v>24</v>
      </c>
      <c r="C19" s="14"/>
      <c r="D19" s="8">
        <v>56</v>
      </c>
      <c r="E19" s="5">
        <v>305184.05</v>
      </c>
    </row>
    <row r="20" spans="2:6" ht="13.5" customHeight="1" x14ac:dyDescent="0.3">
      <c r="B20" s="14" t="s">
        <v>25</v>
      </c>
      <c r="C20" s="14"/>
      <c r="D20" s="8">
        <v>150</v>
      </c>
      <c r="E20" s="5">
        <v>1441374.91</v>
      </c>
    </row>
    <row r="21" spans="2:6" ht="13.5" customHeight="1" x14ac:dyDescent="0.3">
      <c r="B21" s="14" t="s">
        <v>22</v>
      </c>
      <c r="C21" s="14"/>
      <c r="D21" s="8" t="s">
        <v>22</v>
      </c>
      <c r="E21" s="9"/>
    </row>
    <row r="22" spans="2:6" ht="13.5" customHeight="1" x14ac:dyDescent="0.3">
      <c r="B22" s="14" t="s">
        <v>26</v>
      </c>
      <c r="C22" s="14"/>
      <c r="D22" s="8" t="s">
        <v>27</v>
      </c>
      <c r="E22" s="7">
        <v>0</v>
      </c>
    </row>
    <row r="23" spans="2:6" ht="13.5" customHeight="1" x14ac:dyDescent="0.3">
      <c r="B23" s="15" t="s">
        <v>28</v>
      </c>
      <c r="C23" s="15"/>
      <c r="D23" s="10">
        <v>230</v>
      </c>
      <c r="E23" s="11">
        <v>408644.9</v>
      </c>
    </row>
    <row r="24" spans="2:6" ht="13.5" customHeight="1" x14ac:dyDescent="0.3">
      <c r="B24" s="16" t="s">
        <v>1</v>
      </c>
      <c r="C24" s="16"/>
      <c r="D24" s="1" t="s">
        <v>2</v>
      </c>
      <c r="E24" s="2"/>
    </row>
    <row r="25" spans="2:6" ht="13.5" customHeight="1" x14ac:dyDescent="0.3">
      <c r="B25" s="20" t="s">
        <v>42</v>
      </c>
      <c r="C25" s="18"/>
      <c r="D25" s="18"/>
      <c r="E25" s="18"/>
    </row>
    <row r="26" spans="2:6" ht="13.5" customHeight="1" x14ac:dyDescent="0.3">
      <c r="B26" s="17" t="s">
        <v>3</v>
      </c>
      <c r="C26" s="18"/>
      <c r="D26" s="18"/>
      <c r="E26" s="18"/>
    </row>
    <row r="27" spans="2:6" ht="13.5" customHeight="1" x14ac:dyDescent="0.3">
      <c r="B27" s="21" t="s">
        <v>8</v>
      </c>
      <c r="C27" s="21"/>
      <c r="D27" s="21"/>
      <c r="E27" s="21"/>
      <c r="F27" s="21"/>
    </row>
    <row r="28" spans="2:6" ht="9" customHeight="1" x14ac:dyDescent="0.3"/>
    <row r="29" spans="2:6" ht="13.5" customHeight="1" x14ac:dyDescent="0.3">
      <c r="B29" s="19" t="s">
        <v>29</v>
      </c>
      <c r="C29" s="18"/>
      <c r="D29" s="18"/>
      <c r="E29" s="18"/>
    </row>
    <row r="30" spans="2:6" ht="13.5" customHeight="1" x14ac:dyDescent="0.3">
      <c r="B30" s="3" t="s">
        <v>10</v>
      </c>
      <c r="C30" s="4" t="s">
        <v>11</v>
      </c>
      <c r="D30" s="4" t="s">
        <v>12</v>
      </c>
      <c r="E30" s="4" t="s">
        <v>13</v>
      </c>
    </row>
    <row r="31" spans="2:6" ht="13.5" customHeight="1" x14ac:dyDescent="0.3">
      <c r="B31" s="3" t="s">
        <v>33</v>
      </c>
      <c r="C31" s="12">
        <v>616635</v>
      </c>
      <c r="D31" s="12">
        <v>424187</v>
      </c>
      <c r="E31" s="12">
        <f>C31-D31</f>
        <v>192448</v>
      </c>
    </row>
    <row r="32" spans="2:6" ht="13.5" customHeight="1" x14ac:dyDescent="0.3">
      <c r="B32" s="6" t="s">
        <v>30</v>
      </c>
      <c r="C32" s="13">
        <f>SUM(C31)</f>
        <v>616635</v>
      </c>
      <c r="D32" s="13">
        <f t="shared" ref="D32" si="1">SUM(D31)</f>
        <v>424187</v>
      </c>
      <c r="E32" s="13">
        <f>SUM(E31)</f>
        <v>192448</v>
      </c>
    </row>
    <row r="34" spans="1:5" ht="13.5" customHeight="1" x14ac:dyDescent="0.3">
      <c r="B34" s="19" t="s">
        <v>31</v>
      </c>
      <c r="C34" s="18"/>
      <c r="D34" s="18"/>
      <c r="E34" s="18"/>
    </row>
    <row r="35" spans="1:5" ht="13.5" customHeight="1" x14ac:dyDescent="0.3">
      <c r="B35" s="3" t="s">
        <v>34</v>
      </c>
      <c r="C35" s="4" t="s">
        <v>35</v>
      </c>
      <c r="D35" s="4" t="s">
        <v>36</v>
      </c>
      <c r="E35" s="4" t="s">
        <v>11</v>
      </c>
    </row>
    <row r="36" spans="1:5" ht="13.5" customHeight="1" x14ac:dyDescent="0.3">
      <c r="B36" s="3" t="s">
        <v>37</v>
      </c>
      <c r="C36" s="4" t="s">
        <v>38</v>
      </c>
      <c r="D36" s="8">
        <v>277</v>
      </c>
      <c r="E36" s="5">
        <v>7479</v>
      </c>
    </row>
    <row r="37" spans="1:5" ht="13.5" customHeight="1" x14ac:dyDescent="0.3">
      <c r="B37" s="6" t="s">
        <v>32</v>
      </c>
      <c r="C37" s="3"/>
      <c r="D37" s="3"/>
      <c r="E37" s="7">
        <f>SUM(E36)</f>
        <v>7479</v>
      </c>
    </row>
    <row r="39" spans="1:5" ht="13.5" customHeight="1" x14ac:dyDescent="0.3">
      <c r="A39" t="s">
        <v>39</v>
      </c>
    </row>
    <row r="40" spans="1:5" ht="13.5" customHeight="1" x14ac:dyDescent="0.3">
      <c r="A40" t="s">
        <v>4</v>
      </c>
    </row>
    <row r="41" spans="1:5" ht="13.5" customHeight="1" x14ac:dyDescent="0.3">
      <c r="A41" t="s">
        <v>5</v>
      </c>
    </row>
    <row r="42" spans="1:5" ht="13.5" customHeight="1" x14ac:dyDescent="0.3">
      <c r="A42" t="s">
        <v>7</v>
      </c>
    </row>
    <row r="43" spans="1:5" ht="13.5" customHeight="1" x14ac:dyDescent="0.3">
      <c r="A43" t="s">
        <v>40</v>
      </c>
    </row>
    <row r="44" spans="1:5" ht="13.5" customHeight="1" x14ac:dyDescent="0.3">
      <c r="A44" t="s">
        <v>44</v>
      </c>
    </row>
  </sheetData>
  <mergeCells count="19">
    <mergeCell ref="B1:E1"/>
    <mergeCell ref="B2:E2"/>
    <mergeCell ref="B3:E3"/>
    <mergeCell ref="B5:E5"/>
    <mergeCell ref="B25:E25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6:E26"/>
    <mergeCell ref="B34:E34"/>
    <mergeCell ref="B29:E29"/>
    <mergeCell ref="B27:F27"/>
  </mergeCells>
  <printOptions horizontalCentered="1"/>
  <pageMargins left="0.59055118110236227" right="0.59055118110236227" top="0.59055118110236227" bottom="0.59055118110236227" header="0.47244094488188981" footer="0.4724409448818898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>MěÚ Nové Město pod Smrkem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Holcová</dc:creator>
  <cp:lastModifiedBy>Petrovic</cp:lastModifiedBy>
  <cp:revision>4</cp:revision>
  <cp:lastPrinted>2026-02-23T12:09:00Z</cp:lastPrinted>
  <dcterms:created xsi:type="dcterms:W3CDTF">2024-04-17T12:38:00Z</dcterms:created>
  <dcterms:modified xsi:type="dcterms:W3CDTF">2026-02-23T12:09:05Z</dcterms:modified>
</cp:coreProperties>
</file>