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20" windowWidth="27795" windowHeight="12285" activeTab="1"/>
  </bookViews>
  <sheets>
    <sheet name="BF+NBF plán oprav 5171 r.2023" sheetId="6" r:id="rId1"/>
    <sheet name="BF+NBF plán investic 6121 r.23" sheetId="4" r:id="rId2"/>
    <sheet name="List2" sheetId="7" r:id="rId3"/>
  </sheets>
  <calcPr calcId="145621"/>
</workbook>
</file>

<file path=xl/calcChain.xml><?xml version="1.0" encoding="utf-8"?>
<calcChain xmlns="http://schemas.openxmlformats.org/spreadsheetml/2006/main">
  <c r="F69" i="6" l="1"/>
  <c r="F109" i="6" l="1"/>
  <c r="F110" i="6"/>
  <c r="F70" i="6" l="1"/>
  <c r="B151" i="6" l="1"/>
  <c r="N136" i="6"/>
  <c r="C61" i="4" l="1"/>
  <c r="C129" i="6"/>
  <c r="C67" i="6" l="1"/>
  <c r="C38" i="4" l="1"/>
  <c r="B38" i="4" l="1"/>
  <c r="C107" i="6"/>
  <c r="B61" i="4" l="1"/>
  <c r="B79" i="4"/>
  <c r="C79" i="4"/>
  <c r="C10" i="4"/>
  <c r="B10" i="4"/>
  <c r="B129" i="6" l="1"/>
  <c r="B107" i="6" l="1"/>
  <c r="B67" i="6"/>
  <c r="C151" i="6" l="1"/>
</calcChain>
</file>

<file path=xl/sharedStrings.xml><?xml version="1.0" encoding="utf-8"?>
<sst xmlns="http://schemas.openxmlformats.org/spreadsheetml/2006/main" count="446" uniqueCount="240">
  <si>
    <t>cena realizace</t>
  </si>
  <si>
    <t>termín VŘ</t>
  </si>
  <si>
    <t>termín relizace</t>
  </si>
  <si>
    <t>firma</t>
  </si>
  <si>
    <t>předpoklad</t>
  </si>
  <si>
    <t>termín realizace</t>
  </si>
  <si>
    <t>ceny vč. DPH</t>
  </si>
  <si>
    <t>Ostatní NBH - objekt</t>
  </si>
  <si>
    <t>Poznámka</t>
  </si>
  <si>
    <t>5171 - havárie</t>
  </si>
  <si>
    <t>5171 - opravy</t>
  </si>
  <si>
    <t>3314 knihovna</t>
  </si>
  <si>
    <t>3539 zdr. Střed.</t>
  </si>
  <si>
    <t>3632 pohřeb.</t>
  </si>
  <si>
    <t>5512 hasiči</t>
  </si>
  <si>
    <t>6171 správa MÚ</t>
  </si>
  <si>
    <t>Priorita</t>
  </si>
  <si>
    <t>488 - knihovna</t>
  </si>
  <si>
    <t>494 - zdravotní středisko</t>
  </si>
  <si>
    <t>800 - márnice, hřbitov</t>
  </si>
  <si>
    <t>490 - městský úřad</t>
  </si>
  <si>
    <t>521 - hasičská zbrojnice</t>
  </si>
  <si>
    <t>plán:</t>
  </si>
  <si>
    <t>plán</t>
  </si>
  <si>
    <t>vyčerpáno:</t>
  </si>
  <si>
    <t>6121 - investice</t>
  </si>
  <si>
    <t xml:space="preserve"> objekt</t>
  </si>
  <si>
    <t>Havárie a drobné opravy</t>
  </si>
  <si>
    <t xml:space="preserve"> Všechny finanční položky jsou vč. DPH</t>
  </si>
  <si>
    <t>NBH -  § 3613</t>
  </si>
  <si>
    <t>BH - § 3612</t>
  </si>
  <si>
    <t>Školy - § 3113</t>
  </si>
  <si>
    <t>Pozn.: součet částek více paragrafů</t>
  </si>
  <si>
    <t>uvolněno</t>
  </si>
  <si>
    <t>ZŠ I -</t>
  </si>
  <si>
    <t>čp. 506 - střecha část</t>
  </si>
  <si>
    <t>čp. 577 - oplocení</t>
  </si>
  <si>
    <t>čp. 780 - oprava pavlačí</t>
  </si>
  <si>
    <t xml:space="preserve">ZŠ + MŠ drobné opravy </t>
  </si>
  <si>
    <t>Pokryto rozpočtem</t>
  </si>
  <si>
    <t>Hotovo</t>
  </si>
  <si>
    <t>předpokládané dotace</t>
  </si>
  <si>
    <t>drobné a havarijní akce mimo plán                                              §3314</t>
  </si>
  <si>
    <t>čp. 68 - opěrná zeď dvůr</t>
  </si>
  <si>
    <t>čp. 173 - okna, výlohy</t>
  </si>
  <si>
    <t xml:space="preserve">čp. 569 - </t>
  </si>
  <si>
    <t>úpravy staré šatny + průchodu k WC vč. Výmalby</t>
  </si>
  <si>
    <t xml:space="preserve">               - střecha</t>
  </si>
  <si>
    <t>čp.68 - restaurace kotel</t>
  </si>
  <si>
    <t>Rozpočet 2022</t>
  </si>
  <si>
    <t>čp. 537 - suterén statika</t>
  </si>
  <si>
    <t>720 - TILIA rekonstrukce</t>
  </si>
  <si>
    <t xml:space="preserve">        - TDI</t>
  </si>
  <si>
    <t xml:space="preserve">         - TDI</t>
  </si>
  <si>
    <t>Nástavba nad jídelnou + rekonstrukce vnitřků</t>
  </si>
  <si>
    <t xml:space="preserve">čp. 506 - fasáda zatep. </t>
  </si>
  <si>
    <t>MŠ    - Projekt nástavby</t>
  </si>
  <si>
    <t>čp. 167 -</t>
  </si>
  <si>
    <t xml:space="preserve">         - ostatní výdaje</t>
  </si>
  <si>
    <t xml:space="preserve"> čp. 68- šatna, chodba</t>
  </si>
  <si>
    <t>havárie a drobné opravy</t>
  </si>
  <si>
    <t>tech. dozor</t>
  </si>
  <si>
    <t>Ing. Sluka</t>
  </si>
  <si>
    <t>Podléhá schválení zastupitelstvem města</t>
  </si>
  <si>
    <r>
      <t>Kompletní rekonstrukce, celkem cena cca</t>
    </r>
    <r>
      <rPr>
        <b/>
        <sz val="11"/>
        <rFont val="Calibri"/>
        <family val="2"/>
        <charset val="238"/>
        <scheme val="minor"/>
      </rPr>
      <t xml:space="preserve"> 105 mil. Kč</t>
    </r>
  </si>
  <si>
    <t>čp. 495 zateplení fasády</t>
  </si>
  <si>
    <t xml:space="preserve">         - projekty</t>
  </si>
  <si>
    <t>čp. 495 - oprava svodů a žlabů</t>
  </si>
  <si>
    <t>Havarijní stav svodů, zatéká</t>
  </si>
  <si>
    <t>Ing. Štěpán</t>
  </si>
  <si>
    <t>PD stav. Povolení dílčí fa.</t>
  </si>
  <si>
    <t>DESIGN4</t>
  </si>
  <si>
    <t>STUDIONOTES</t>
  </si>
  <si>
    <t>dílčí plnění</t>
  </si>
  <si>
    <t>P -schválené přímé zadání</t>
  </si>
  <si>
    <t xml:space="preserve">JZ strana - do dvora - zatéká, nutná oprava </t>
  </si>
  <si>
    <t>PŘEDBĚŽNÝ  PLÁN R. 2023 INVESTICE pol. 6121</t>
  </si>
  <si>
    <t>Celkem potřeba 2023</t>
  </si>
  <si>
    <t>Celkem pokryto 2023</t>
  </si>
  <si>
    <t>BOZP</t>
  </si>
  <si>
    <t>BEPOSYS</t>
  </si>
  <si>
    <t>Ing. Plíštil</t>
  </si>
  <si>
    <t>administrace projektu</t>
  </si>
  <si>
    <t>autorský dozor a dokumentace skutečného provedení</t>
  </si>
  <si>
    <t>Celkem potřeba  2023</t>
  </si>
  <si>
    <t>ostatní - změny v realizaci, PD, administrativní práce</t>
  </si>
  <si>
    <t>ZŠ II - stavba</t>
  </si>
  <si>
    <t xml:space="preserve">         - BOZP</t>
  </si>
  <si>
    <t xml:space="preserve">         - autorský dozor</t>
  </si>
  <si>
    <t xml:space="preserve">         - interiéry</t>
  </si>
  <si>
    <t>Studie rekonstrukce hřbitova</t>
  </si>
  <si>
    <t>DPH 4.Q. 2022</t>
  </si>
  <si>
    <t>PD rekonstrukce na byty - změna užívání</t>
  </si>
  <si>
    <t>okna do dvora - obchod</t>
  </si>
  <si>
    <t>čp. 209 -</t>
  </si>
  <si>
    <t xml:space="preserve">čp. 171 - </t>
  </si>
  <si>
    <t>čp. 20  - oplocení Z strany</t>
  </si>
  <si>
    <t xml:space="preserve">čp. 495 - oprava čelní fasády   </t>
  </si>
  <si>
    <t>čp. 490 -</t>
  </si>
  <si>
    <t>zatéká, havarijní stav, přeloženo z r. 2022</t>
  </si>
  <si>
    <t>čp. 532 - statika suterén</t>
  </si>
  <si>
    <t>Oprava oplechování vč. nátěrů celé střechy, z r. 2021 a 2022</t>
  </si>
  <si>
    <t>oplocení Z strany</t>
  </si>
  <si>
    <t>opravy omítek pavlače, oprava stropů nad balkóny V strana</t>
  </si>
  <si>
    <t>PŘEDBĚŽNÝ  PLÁN R. 2023 OPRAVY A ÚDRŽBA pol. 5171</t>
  </si>
  <si>
    <t xml:space="preserve">čp. 472 - </t>
  </si>
  <si>
    <t>čp. 495 - úpravy prostorů</t>
  </si>
  <si>
    <t>Rozpočet 2023</t>
  </si>
  <si>
    <t xml:space="preserve">ZŠ II - </t>
  </si>
  <si>
    <t xml:space="preserve">  MŠ - podhled včeličky</t>
  </si>
  <si>
    <t>§3632</t>
  </si>
  <si>
    <t>havarijní stav, možnost destrukce</t>
  </si>
  <si>
    <t>opravy ZŠ I, ZŠ II, MŠ</t>
  </si>
  <si>
    <t xml:space="preserve">        - vnitřní vybavení</t>
  </si>
  <si>
    <t>DPH 4.Q 2022</t>
  </si>
  <si>
    <t>havarijní stav, částečná destrukce traverz</t>
  </si>
  <si>
    <t>ZŠ DPH 4.Q. 2022</t>
  </si>
  <si>
    <t>drobné a havarijní opravy mimo plán                                         §6171</t>
  </si>
  <si>
    <t>drobné a havarijní opravy mimo plán                                         §5512</t>
  </si>
  <si>
    <t>PD stavební povolení nástavba MŠ</t>
  </si>
  <si>
    <t>řízení dotací apod.</t>
  </si>
  <si>
    <t xml:space="preserve">         - autorský dozor interiéry</t>
  </si>
  <si>
    <t>vč. změn PD</t>
  </si>
  <si>
    <t xml:space="preserve">        - BOZP</t>
  </si>
  <si>
    <t xml:space="preserve">        - Administrace, dotace</t>
  </si>
  <si>
    <t>vnitřní vybavení prostor + PD dílčí z celkových 9,1 mil. Kč</t>
  </si>
  <si>
    <t>dílčí z předpokládané částky 80 000</t>
  </si>
  <si>
    <t>CL EVANS</t>
  </si>
  <si>
    <t>dílčí z předpokládané částky 6 mil. Kč</t>
  </si>
  <si>
    <t>12 - 2023</t>
  </si>
  <si>
    <t xml:space="preserve">        - FVE</t>
  </si>
  <si>
    <t>realizace vč. PD, administrace dotace</t>
  </si>
  <si>
    <t>jižní strana - rozbitá fasáda, promrzá</t>
  </si>
  <si>
    <t>Plechata</t>
  </si>
  <si>
    <t>venk. Osvětlení čp. 506</t>
  </si>
  <si>
    <t>SPV Praha</t>
  </si>
  <si>
    <t>čp. 569 dvířka E,P zateplená</t>
  </si>
  <si>
    <t>Ing. Souček</t>
  </si>
  <si>
    <t>čp. 532,537 Statika PD</t>
  </si>
  <si>
    <t>Z. Dvořák</t>
  </si>
  <si>
    <t>čp. 171 Valhová otopná soustava</t>
  </si>
  <si>
    <t>čp. 171 Vinklář oprava kotle</t>
  </si>
  <si>
    <t>DPS osvětlení chodníku</t>
  </si>
  <si>
    <t>Babka</t>
  </si>
  <si>
    <t>DPS drobné opravy</t>
  </si>
  <si>
    <t>Z. DVořák</t>
  </si>
  <si>
    <t>opravy špalet oken Valhová</t>
  </si>
  <si>
    <t>dokončení akce z r. 2022, vícepráce</t>
  </si>
  <si>
    <t>Pfeifer</t>
  </si>
  <si>
    <t>čp. 569 oprava zvonků</t>
  </si>
  <si>
    <t>DPS oprava zvonku</t>
  </si>
  <si>
    <t>DPS oprava všech BD</t>
  </si>
  <si>
    <t>čp. 171 sporák a termostat</t>
  </si>
  <si>
    <t>DPS č. 7 výmalba</t>
  </si>
  <si>
    <t>čp. 209 havárie kanalizace</t>
  </si>
  <si>
    <t>čp. 506 zvonkové tablo</t>
  </si>
  <si>
    <t>čp. 171 Holmanová oprava topení</t>
  </si>
  <si>
    <t>BD montáže plyn. Filtrů I.</t>
  </si>
  <si>
    <t>Novotný</t>
  </si>
  <si>
    <t>DPS oprava svodů</t>
  </si>
  <si>
    <t>DPS oprava zástěn</t>
  </si>
  <si>
    <t>BD montáže plyn. Filtrů II</t>
  </si>
  <si>
    <t>drobné opravy                                                                                      §3539</t>
  </si>
  <si>
    <t>podružný elektroměr</t>
  </si>
  <si>
    <t>oprava kanalizace</t>
  </si>
  <si>
    <t>osvětlení barů</t>
  </si>
  <si>
    <t>J. Dvořák</t>
  </si>
  <si>
    <t>dílna, opravy elektro</t>
  </si>
  <si>
    <t xml:space="preserve">             - koupelna dámy</t>
  </si>
  <si>
    <t>havárie koupelny - průsaky vody</t>
  </si>
  <si>
    <t>nové</t>
  </si>
  <si>
    <t>sanace omítky stěny sálu</t>
  </si>
  <si>
    <t>sklep čerpadlo vody</t>
  </si>
  <si>
    <t>oprava vodoinstalace ubytovna</t>
  </si>
  <si>
    <t>čp. 495 nebyt úprava rozvaděče</t>
  </si>
  <si>
    <t>vodoinstalace WC 1.p. čp. 490</t>
  </si>
  <si>
    <t>čp. 537 Barbar oprava kotle</t>
  </si>
  <si>
    <t>Beseda sál oprava střechy</t>
  </si>
  <si>
    <t xml:space="preserve">        - TILIA elektroměry</t>
  </si>
  <si>
    <t>nové osazení elměrů, zálohy</t>
  </si>
  <si>
    <t>rych. Dřevařská</t>
  </si>
  <si>
    <t>dřevo na interiéry</t>
  </si>
  <si>
    <t>Legner</t>
  </si>
  <si>
    <t>Rozpočty interiéry</t>
  </si>
  <si>
    <t>Energomex</t>
  </si>
  <si>
    <t>žádost dotace</t>
  </si>
  <si>
    <t>Compet Consult</t>
  </si>
  <si>
    <t>Příprava VŘ dílčí</t>
  </si>
  <si>
    <t>k 23.5.2023</t>
  </si>
  <si>
    <t>LG DINEX</t>
  </si>
  <si>
    <t>výlohy přístavek + dveře</t>
  </si>
  <si>
    <t>oprava podlah</t>
  </si>
  <si>
    <t>čp. 173 oprava plyn. Kotle, Z.Dvořák</t>
  </si>
  <si>
    <t>čp. 577 oprava kotle a seřízení</t>
  </si>
  <si>
    <t>čp. 167 oprava kotle Ariston - deska</t>
  </si>
  <si>
    <t>DPS oprava zástěny přízemí</t>
  </si>
  <si>
    <t xml:space="preserve">        - podlaha družiny ZŠ I</t>
  </si>
  <si>
    <t>havarijní stav, plíseň</t>
  </si>
  <si>
    <t xml:space="preserve">               - sanace průchodu</t>
  </si>
  <si>
    <t>Žváček</t>
  </si>
  <si>
    <t>obj.</t>
  </si>
  <si>
    <t>havarijní stav strop, stěny, dveře, podlaha</t>
  </si>
  <si>
    <t xml:space="preserve">               - dílčí oprava střechy</t>
  </si>
  <si>
    <t>mansarda a kopule - masívní zatékání, žlaby běravé - havárie</t>
  </si>
  <si>
    <t xml:space="preserve">               - vstupní koridor</t>
  </si>
  <si>
    <t>finální oprava vč. rekonstrukce ornamentů, projekty</t>
  </si>
  <si>
    <t>topení, elektřina, radiátory, voda, odpady, fasáda</t>
  </si>
  <si>
    <t>ZŠ I - VZT podkroví</t>
  </si>
  <si>
    <t>vysoká teplota v učebnách</t>
  </si>
  <si>
    <t>stavební příprava VZT</t>
  </si>
  <si>
    <t xml:space="preserve">        - stavební práce, prostupy</t>
  </si>
  <si>
    <t>ruší se</t>
  </si>
  <si>
    <t>změna ceny</t>
  </si>
  <si>
    <t>Střecha - zatéká, statické porušení zdiva vstupu + fasáda</t>
  </si>
  <si>
    <t xml:space="preserve">               - oprava SZ fasády</t>
  </si>
  <si>
    <t>Oprava SZ fasády, finál bez zateplení, havarijní stav</t>
  </si>
  <si>
    <t>v rámci dílčí opravy střechy</t>
  </si>
  <si>
    <t>CZECH ENERGY</t>
  </si>
  <si>
    <t>Wattrouter MŠ</t>
  </si>
  <si>
    <t>06/2023 - 10/2024</t>
  </si>
  <si>
    <t>UNISSA</t>
  </si>
  <si>
    <t>čp. 173 oprava kotle</t>
  </si>
  <si>
    <t>Pfeiffer</t>
  </si>
  <si>
    <t>čp. 532 tablo</t>
  </si>
  <si>
    <t>čp. 569 výměna skel</t>
  </si>
  <si>
    <t>čp. 537 nožové pojistky</t>
  </si>
  <si>
    <t>čp. 532 oprava statiky zdi</t>
  </si>
  <si>
    <t>čp. 167 oprava tabla</t>
  </si>
  <si>
    <t>čp. 532 oprava okna</t>
  </si>
  <si>
    <t>čp. 608 oprava WC</t>
  </si>
  <si>
    <t>čp. 537 oprava kanalizace</t>
  </si>
  <si>
    <t>čp. 495 nebyt oprava podlahy</t>
  </si>
  <si>
    <t>ČEZ distribuce</t>
  </si>
  <si>
    <t>Oprava vedení vodovodu přízemí</t>
  </si>
  <si>
    <t>změna financí</t>
  </si>
  <si>
    <t xml:space="preserve">             - havárie kanalizace</t>
  </si>
  <si>
    <t>nefunkční dešť. Kanalizace sálu a přísálí</t>
  </si>
  <si>
    <t xml:space="preserve">            - podlahy, kuchyň</t>
  </si>
  <si>
    <t>napojení topení restaurace na kotelnu</t>
  </si>
  <si>
    <t>sanace podlah, stěn, ZTI, dveře, prostupy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</si>
</sst>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2" borderId="0" xfId="0" applyFill="1"/>
    <xf numFmtId="0" fontId="0" fillId="4" borderId="8" xfId="0" applyFill="1" applyBorder="1"/>
    <xf numFmtId="0" fontId="0" fillId="4" borderId="7" xfId="0" applyFill="1" applyBorder="1"/>
    <xf numFmtId="0" fontId="0" fillId="4" borderId="11" xfId="0" applyFill="1" applyBorder="1"/>
    <xf numFmtId="0" fontId="0" fillId="4" borderId="13" xfId="0" applyFill="1" applyBorder="1"/>
    <xf numFmtId="0" fontId="0" fillId="4" borderId="14" xfId="0" applyFill="1" applyBorder="1"/>
    <xf numFmtId="0" fontId="0" fillId="4" borderId="15" xfId="0" applyFill="1" applyBorder="1"/>
    <xf numFmtId="0" fontId="2" fillId="0" borderId="0" xfId="0" applyFont="1"/>
    <xf numFmtId="0" fontId="0" fillId="0" borderId="2" xfId="0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18" xfId="0" applyBorder="1"/>
    <xf numFmtId="14" fontId="0" fillId="0" borderId="0" xfId="0" applyNumberFormat="1" applyBorder="1"/>
    <xf numFmtId="0" fontId="0" fillId="0" borderId="19" xfId="0" applyBorder="1"/>
    <xf numFmtId="0" fontId="0" fillId="5" borderId="0" xfId="0" applyFill="1"/>
    <xf numFmtId="0" fontId="0" fillId="6" borderId="0" xfId="0" applyFill="1"/>
    <xf numFmtId="0" fontId="0" fillId="0" borderId="0" xfId="0" applyFill="1"/>
    <xf numFmtId="0" fontId="0" fillId="4" borderId="9" xfId="0" applyFill="1" applyBorder="1"/>
    <xf numFmtId="0" fontId="0" fillId="4" borderId="10" xfId="0" applyFill="1" applyBorder="1"/>
    <xf numFmtId="0" fontId="0" fillId="4" borderId="12" xfId="0" applyFill="1" applyBorder="1"/>
    <xf numFmtId="0" fontId="4" fillId="0" borderId="4" xfId="0" applyFont="1" applyFill="1" applyBorder="1"/>
    <xf numFmtId="0" fontId="0" fillId="0" borderId="3" xfId="0" applyFill="1" applyBorder="1"/>
    <xf numFmtId="0" fontId="0" fillId="3" borderId="15" xfId="0" applyFill="1" applyBorder="1"/>
    <xf numFmtId="0" fontId="0" fillId="3" borderId="11" xfId="0" applyFill="1" applyBorder="1"/>
    <xf numFmtId="0" fontId="3" fillId="0" borderId="0" xfId="0" applyFont="1"/>
    <xf numFmtId="14" fontId="0" fillId="0" borderId="0" xfId="0" applyNumberFormat="1" applyBorder="1" applyAlignment="1">
      <alignment horizontal="center"/>
    </xf>
    <xf numFmtId="0" fontId="0" fillId="5" borderId="0" xfId="0" applyFill="1" applyBorder="1"/>
    <xf numFmtId="0" fontId="5" fillId="0" borderId="0" xfId="0" applyFont="1"/>
    <xf numFmtId="14" fontId="0" fillId="0" borderId="0" xfId="0" applyNumberFormat="1" applyFill="1" applyBorder="1"/>
    <xf numFmtId="0" fontId="0" fillId="0" borderId="0" xfId="0" applyFill="1" applyBorder="1"/>
    <xf numFmtId="0" fontId="0" fillId="2" borderId="2" xfId="0" applyFill="1" applyBorder="1"/>
    <xf numFmtId="0" fontId="0" fillId="0" borderId="2" xfId="0" applyFill="1" applyBorder="1"/>
    <xf numFmtId="0" fontId="4" fillId="2" borderId="4" xfId="0" applyFont="1" applyFill="1" applyBorder="1"/>
    <xf numFmtId="0" fontId="0" fillId="0" borderId="18" xfId="0" applyFill="1" applyBorder="1"/>
    <xf numFmtId="0" fontId="5" fillId="0" borderId="18" xfId="0" applyFont="1" applyBorder="1"/>
    <xf numFmtId="0" fontId="3" fillId="0" borderId="0" xfId="0" applyFont="1" applyFill="1" applyBorder="1"/>
    <xf numFmtId="0" fontId="5" fillId="0" borderId="0" xfId="0" applyFont="1" applyFill="1" applyBorder="1"/>
    <xf numFmtId="0" fontId="0" fillId="4" borderId="21" xfId="0" applyFill="1" applyBorder="1"/>
    <xf numFmtId="0" fontId="0" fillId="4" borderId="6" xfId="0" applyFill="1" applyBorder="1"/>
    <xf numFmtId="0" fontId="0" fillId="4" borderId="16" xfId="0" applyFill="1" applyBorder="1"/>
    <xf numFmtId="0" fontId="1" fillId="7" borderId="1" xfId="0" applyFont="1" applyFill="1" applyBorder="1" applyAlignment="1">
      <alignment horizontal="center"/>
    </xf>
    <xf numFmtId="0" fontId="1" fillId="7" borderId="17" xfId="0" applyFont="1" applyFill="1" applyBorder="1" applyAlignment="1">
      <alignment horizontal="center"/>
    </xf>
    <xf numFmtId="0" fontId="1" fillId="7" borderId="20" xfId="0" applyFont="1" applyFill="1" applyBorder="1" applyAlignment="1">
      <alignment horizontal="center"/>
    </xf>
    <xf numFmtId="0" fontId="4" fillId="0" borderId="18" xfId="0" applyFont="1" applyBorder="1"/>
    <xf numFmtId="0" fontId="0" fillId="8" borderId="2" xfId="0" applyFill="1" applyBorder="1"/>
    <xf numFmtId="0" fontId="0" fillId="8" borderId="15" xfId="0" applyFill="1" applyBorder="1"/>
    <xf numFmtId="0" fontId="0" fillId="8" borderId="11" xfId="0" applyFill="1" applyBorder="1"/>
    <xf numFmtId="0" fontId="1" fillId="9" borderId="1" xfId="0" applyFont="1" applyFill="1" applyBorder="1" applyAlignment="1">
      <alignment horizontal="center"/>
    </xf>
    <xf numFmtId="0" fontId="1" fillId="9" borderId="17" xfId="0" applyFont="1" applyFill="1" applyBorder="1" applyAlignment="1">
      <alignment horizontal="center"/>
    </xf>
    <xf numFmtId="0" fontId="1" fillId="9" borderId="20" xfId="0" applyFont="1" applyFill="1" applyBorder="1" applyAlignment="1">
      <alignment horizontal="center"/>
    </xf>
    <xf numFmtId="0" fontId="0" fillId="2" borderId="21" xfId="0" applyFill="1" applyBorder="1"/>
    <xf numFmtId="0" fontId="0" fillId="2" borderId="6" xfId="0" applyFill="1" applyBorder="1"/>
    <xf numFmtId="0" fontId="0" fillId="0" borderId="6" xfId="0" applyFill="1" applyBorder="1"/>
    <xf numFmtId="3" fontId="0" fillId="0" borderId="0" xfId="0" applyNumberFormat="1" applyBorder="1"/>
    <xf numFmtId="0" fontId="1" fillId="7" borderId="0" xfId="0" applyFont="1" applyFill="1" applyBorder="1" applyAlignment="1">
      <alignment horizontal="center"/>
    </xf>
    <xf numFmtId="0" fontId="0" fillId="0" borderId="0" xfId="0" applyAlignment="1"/>
    <xf numFmtId="0" fontId="0" fillId="0" borderId="0" xfId="0" applyFill="1" applyBorder="1" applyAlignment="1"/>
    <xf numFmtId="0" fontId="0" fillId="0" borderId="0" xfId="0" applyFill="1" applyAlignment="1"/>
    <xf numFmtId="0" fontId="1" fillId="0" borderId="0" xfId="0" applyFont="1" applyFill="1" applyBorder="1" applyAlignment="1"/>
    <xf numFmtId="14" fontId="0" fillId="0" borderId="0" xfId="0" applyNumberFormat="1" applyFill="1" applyBorder="1" applyAlignment="1">
      <alignment horizontal="center"/>
    </xf>
    <xf numFmtId="0" fontId="4" fillId="0" borderId="0" xfId="0" applyFont="1" applyFill="1" applyBorder="1"/>
    <xf numFmtId="3" fontId="3" fillId="0" borderId="0" xfId="0" applyNumberFormat="1" applyFont="1" applyFill="1" applyBorder="1"/>
    <xf numFmtId="3" fontId="5" fillId="0" borderId="0" xfId="0" applyNumberFormat="1" applyFont="1" applyFill="1" applyBorder="1"/>
    <xf numFmtId="3" fontId="4" fillId="0" borderId="0" xfId="0" applyNumberFormat="1" applyFont="1" applyFill="1" applyBorder="1"/>
    <xf numFmtId="3" fontId="0" fillId="0" borderId="0" xfId="0" applyNumberFormat="1" applyFill="1" applyBorder="1"/>
    <xf numFmtId="3" fontId="0" fillId="4" borderId="11" xfId="0" applyNumberFormat="1" applyFill="1" applyBorder="1"/>
    <xf numFmtId="3" fontId="0" fillId="4" borderId="6" xfId="0" applyNumberFormat="1" applyFill="1" applyBorder="1"/>
    <xf numFmtId="3" fontId="0" fillId="4" borderId="8" xfId="0" applyNumberFormat="1" applyFill="1" applyBorder="1"/>
    <xf numFmtId="3" fontId="0" fillId="3" borderId="11" xfId="0" applyNumberFormat="1" applyFill="1" applyBorder="1"/>
    <xf numFmtId="3" fontId="0" fillId="4" borderId="7" xfId="0" applyNumberFormat="1" applyFill="1" applyBorder="1"/>
    <xf numFmtId="17" fontId="0" fillId="0" borderId="0" xfId="0" applyNumberFormat="1" applyFill="1" applyBorder="1" applyAlignment="1">
      <alignment horizontal="center"/>
    </xf>
    <xf numFmtId="0" fontId="6" fillId="0" borderId="0" xfId="0" applyFont="1" applyFill="1"/>
    <xf numFmtId="3" fontId="4" fillId="2" borderId="4" xfId="0" applyNumberFormat="1" applyFont="1" applyFill="1" applyBorder="1"/>
    <xf numFmtId="3" fontId="0" fillId="2" borderId="5" xfId="0" applyNumberFormat="1" applyFill="1" applyBorder="1"/>
    <xf numFmtId="0" fontId="7" fillId="0" borderId="0" xfId="0" applyFont="1" applyAlignment="1"/>
    <xf numFmtId="0" fontId="7" fillId="0" borderId="0" xfId="0" applyFont="1" applyFill="1" applyBorder="1"/>
    <xf numFmtId="0" fontId="7" fillId="0" borderId="0" xfId="0" applyFont="1"/>
    <xf numFmtId="3" fontId="4" fillId="2" borderId="0" xfId="0" applyNumberFormat="1" applyFont="1" applyFill="1" applyBorder="1"/>
    <xf numFmtId="3" fontId="4" fillId="8" borderId="0" xfId="0" applyNumberFormat="1" applyFont="1" applyFill="1" applyBorder="1"/>
    <xf numFmtId="3" fontId="7" fillId="0" borderId="0" xfId="0" applyNumberFormat="1" applyFont="1" applyAlignment="1"/>
    <xf numFmtId="0" fontId="4" fillId="0" borderId="2" xfId="0" applyFont="1" applyFill="1" applyBorder="1"/>
    <xf numFmtId="0" fontId="4" fillId="0" borderId="2" xfId="0" applyFont="1" applyBorder="1"/>
    <xf numFmtId="0" fontId="4" fillId="0" borderId="18" xfId="0" applyFont="1" applyFill="1" applyBorder="1"/>
    <xf numFmtId="3" fontId="3" fillId="0" borderId="0" xfId="0" applyNumberFormat="1" applyFont="1" applyFill="1" applyBorder="1" applyAlignment="1"/>
    <xf numFmtId="0" fontId="3" fillId="0" borderId="0" xfId="0" applyFont="1" applyFill="1" applyAlignment="1"/>
    <xf numFmtId="0" fontId="0" fillId="0" borderId="0" xfId="0" applyFill="1" applyBorder="1" applyAlignment="1">
      <alignment horizontal="center"/>
    </xf>
    <xf numFmtId="3" fontId="0" fillId="8" borderId="0" xfId="0" applyNumberFormat="1" applyFill="1" applyBorder="1"/>
    <xf numFmtId="3" fontId="4" fillId="2" borderId="4" xfId="0" applyNumberFormat="1" applyFont="1" applyFill="1" applyBorder="1" applyAlignment="1">
      <alignment horizontal="right"/>
    </xf>
    <xf numFmtId="0" fontId="4" fillId="10" borderId="2" xfId="0" applyFont="1" applyFill="1" applyBorder="1"/>
    <xf numFmtId="0" fontId="0" fillId="10" borderId="0" xfId="0" applyFill="1"/>
    <xf numFmtId="0" fontId="0" fillId="10" borderId="2" xfId="0" applyFill="1" applyBorder="1"/>
    <xf numFmtId="3" fontId="0" fillId="2" borderId="6" xfId="0" applyNumberFormat="1" applyFill="1" applyBorder="1"/>
    <xf numFmtId="0" fontId="0" fillId="0" borderId="0" xfId="0" applyFont="1" applyFill="1" applyAlignment="1"/>
    <xf numFmtId="0" fontId="0" fillId="0" borderId="18" xfId="0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0" xfId="0" applyFill="1" applyAlignment="1">
      <alignment horizontal="center"/>
    </xf>
    <xf numFmtId="49" fontId="0" fillId="0" borderId="0" xfId="0" applyNumberFormat="1" applyBorder="1" applyAlignment="1">
      <alignment horizontal="center"/>
    </xf>
    <xf numFmtId="17" fontId="0" fillId="0" borderId="0" xfId="0" applyNumberFormat="1" applyBorder="1" applyAlignment="1">
      <alignment horizontal="center"/>
    </xf>
    <xf numFmtId="0" fontId="0" fillId="4" borderId="7" xfId="0" applyFill="1" applyBorder="1" applyAlignment="1">
      <alignment horizontal="center"/>
    </xf>
    <xf numFmtId="3" fontId="0" fillId="6" borderId="0" xfId="0" applyNumberFormat="1" applyFill="1" applyBorder="1"/>
    <xf numFmtId="0" fontId="0" fillId="6" borderId="0" xfId="0" applyFill="1" applyBorder="1"/>
    <xf numFmtId="3" fontId="0" fillId="0" borderId="0" xfId="0" applyNumberFormat="1"/>
    <xf numFmtId="0" fontId="0" fillId="11" borderId="2" xfId="0" applyFill="1" applyBorder="1"/>
    <xf numFmtId="0" fontId="0" fillId="11" borderId="0" xfId="0" applyFill="1" applyAlignment="1"/>
    <xf numFmtId="0" fontId="0" fillId="11" borderId="0" xfId="0" applyFill="1" applyBorder="1" applyAlignment="1"/>
    <xf numFmtId="3" fontId="3" fillId="11" borderId="0" xfId="0" applyNumberFormat="1" applyFont="1" applyFill="1" applyBorder="1" applyAlignment="1"/>
    <xf numFmtId="3" fontId="3" fillId="11" borderId="0" xfId="0" applyNumberFormat="1" applyFont="1" applyFill="1" applyBorder="1"/>
    <xf numFmtId="0" fontId="0" fillId="11" borderId="0" xfId="0" applyFill="1"/>
    <xf numFmtId="0" fontId="4" fillId="11" borderId="2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FF00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4"/>
  <sheetViews>
    <sheetView workbookViewId="0">
      <pane ySplit="1" topLeftCell="A2" activePane="bottomLeft" state="frozen"/>
      <selection pane="bottomLeft" activeCell="M10" sqref="M10"/>
    </sheetView>
  </sheetViews>
  <sheetFormatPr defaultRowHeight="15" x14ac:dyDescent="0.25"/>
  <cols>
    <col min="1" max="1" width="26.140625" customWidth="1"/>
    <col min="2" max="2" width="14.140625" customWidth="1"/>
    <col min="3" max="3" width="13.5703125" customWidth="1"/>
    <col min="4" max="4" width="10.42578125" customWidth="1"/>
    <col min="5" max="5" width="14" customWidth="1"/>
    <col min="6" max="6" width="15.140625" customWidth="1"/>
    <col min="7" max="7" width="55.42578125" customWidth="1"/>
    <col min="8" max="8" width="12.7109375" customWidth="1"/>
  </cols>
  <sheetData>
    <row r="1" spans="1:9" x14ac:dyDescent="0.25">
      <c r="A1" s="41" t="s">
        <v>26</v>
      </c>
      <c r="B1" s="42" t="s">
        <v>4</v>
      </c>
      <c r="C1" s="42" t="s">
        <v>0</v>
      </c>
      <c r="D1" s="42" t="s">
        <v>1</v>
      </c>
      <c r="E1" s="42" t="s">
        <v>2</v>
      </c>
      <c r="F1" s="42" t="s">
        <v>3</v>
      </c>
      <c r="G1" s="43" t="s">
        <v>8</v>
      </c>
      <c r="H1" s="55" t="s">
        <v>33</v>
      </c>
    </row>
    <row r="2" spans="1:9" ht="18.75" x14ac:dyDescent="0.3">
      <c r="A2" s="8" t="s">
        <v>104</v>
      </c>
      <c r="B2" s="8"/>
      <c r="C2" s="8"/>
      <c r="H2" s="56"/>
    </row>
    <row r="3" spans="1:9" ht="15.75" thickBot="1" x14ac:dyDescent="0.3">
      <c r="A3" t="s">
        <v>6</v>
      </c>
      <c r="H3" s="56"/>
    </row>
    <row r="4" spans="1:9" x14ac:dyDescent="0.25">
      <c r="A4" s="41" t="s">
        <v>30</v>
      </c>
      <c r="B4" s="42" t="s">
        <v>4</v>
      </c>
      <c r="C4" s="42" t="s">
        <v>0</v>
      </c>
      <c r="D4" s="42" t="s">
        <v>1</v>
      </c>
      <c r="E4" s="42" t="s">
        <v>2</v>
      </c>
      <c r="F4" s="42" t="s">
        <v>3</v>
      </c>
      <c r="G4" s="43" t="s">
        <v>8</v>
      </c>
      <c r="H4" s="58"/>
      <c r="I4" s="17"/>
    </row>
    <row r="5" spans="1:9" ht="14.25" customHeight="1" x14ac:dyDescent="0.25">
      <c r="A5" s="81" t="s">
        <v>96</v>
      </c>
      <c r="B5" s="62">
        <v>90000</v>
      </c>
      <c r="C5" s="65"/>
      <c r="D5" s="60"/>
      <c r="E5" s="29"/>
      <c r="F5" s="30"/>
      <c r="G5" s="83"/>
      <c r="H5" s="93"/>
      <c r="I5" s="17"/>
    </row>
    <row r="6" spans="1:9" ht="14.25" customHeight="1" x14ac:dyDescent="0.25">
      <c r="A6" s="81" t="s">
        <v>57</v>
      </c>
      <c r="B6" s="62">
        <v>0</v>
      </c>
      <c r="C6" s="65"/>
      <c r="D6" s="60"/>
      <c r="E6" s="29"/>
      <c r="F6" s="30"/>
      <c r="G6" s="83"/>
      <c r="H6" s="85"/>
      <c r="I6" s="17"/>
    </row>
    <row r="7" spans="1:9" x14ac:dyDescent="0.25">
      <c r="A7" s="9" t="s">
        <v>95</v>
      </c>
      <c r="B7" s="62">
        <v>0</v>
      </c>
      <c r="C7" s="30"/>
      <c r="D7" s="26"/>
      <c r="E7" s="29"/>
      <c r="F7" s="11"/>
      <c r="G7" s="12"/>
      <c r="H7" s="58"/>
      <c r="I7" s="17"/>
    </row>
    <row r="8" spans="1:9" x14ac:dyDescent="0.25">
      <c r="A8" s="9" t="s">
        <v>44</v>
      </c>
      <c r="B8" s="84">
        <v>80000</v>
      </c>
      <c r="C8" s="30"/>
      <c r="D8" s="26"/>
      <c r="E8" s="29"/>
      <c r="F8" s="11"/>
      <c r="G8" s="12" t="s">
        <v>93</v>
      </c>
      <c r="H8" s="58"/>
      <c r="I8" s="17"/>
    </row>
    <row r="9" spans="1:9" ht="16.5" customHeight="1" x14ac:dyDescent="0.25">
      <c r="A9" s="9" t="s">
        <v>94</v>
      </c>
      <c r="B9" s="84">
        <v>0</v>
      </c>
      <c r="C9" s="65"/>
      <c r="D9" s="26"/>
      <c r="E9" s="13"/>
      <c r="F9" s="11"/>
      <c r="G9" s="12"/>
      <c r="H9" s="58"/>
      <c r="I9" s="17"/>
    </row>
    <row r="10" spans="1:9" ht="16.5" customHeight="1" x14ac:dyDescent="0.25">
      <c r="A10" s="9" t="s">
        <v>98</v>
      </c>
      <c r="B10" s="84">
        <v>0</v>
      </c>
      <c r="C10" s="65"/>
      <c r="D10" s="26"/>
      <c r="E10" s="13"/>
      <c r="F10" s="11"/>
      <c r="G10" s="12"/>
      <c r="H10" s="58"/>
      <c r="I10" s="17"/>
    </row>
    <row r="11" spans="1:9" ht="16.5" customHeight="1" x14ac:dyDescent="0.25">
      <c r="A11" s="9" t="s">
        <v>97</v>
      </c>
      <c r="B11" s="111">
        <v>1550000</v>
      </c>
      <c r="C11" s="65"/>
      <c r="D11" s="26"/>
      <c r="E11" s="13"/>
      <c r="F11" s="11"/>
      <c r="G11" s="12" t="s">
        <v>205</v>
      </c>
      <c r="H11" s="109" t="s">
        <v>234</v>
      </c>
      <c r="I11" s="17"/>
    </row>
    <row r="12" spans="1:9" ht="16.5" customHeight="1" x14ac:dyDescent="0.25">
      <c r="A12" s="108" t="s">
        <v>214</v>
      </c>
      <c r="B12" s="111"/>
      <c r="C12" s="65">
        <v>445454</v>
      </c>
      <c r="D12" s="26">
        <v>45138</v>
      </c>
      <c r="E12" s="13">
        <v>45138</v>
      </c>
      <c r="F12" s="11" t="s">
        <v>135</v>
      </c>
      <c r="G12" s="12" t="s">
        <v>215</v>
      </c>
      <c r="H12" s="109" t="s">
        <v>170</v>
      </c>
      <c r="I12" s="17"/>
    </row>
    <row r="13" spans="1:9" ht="16.5" customHeight="1" x14ac:dyDescent="0.25">
      <c r="A13" s="108" t="s">
        <v>202</v>
      </c>
      <c r="B13" s="111"/>
      <c r="C13" s="65">
        <v>380383</v>
      </c>
      <c r="D13" s="26">
        <v>45120</v>
      </c>
      <c r="E13" s="13">
        <v>45121</v>
      </c>
      <c r="F13" s="11" t="s">
        <v>158</v>
      </c>
      <c r="G13" s="12" t="s">
        <v>203</v>
      </c>
      <c r="H13" s="109" t="s">
        <v>170</v>
      </c>
      <c r="I13" s="17"/>
    </row>
    <row r="14" spans="1:9" x14ac:dyDescent="0.25">
      <c r="A14" s="9" t="s">
        <v>67</v>
      </c>
      <c r="B14" s="62">
        <v>100000</v>
      </c>
      <c r="C14" s="30">
        <v>0</v>
      </c>
      <c r="D14" s="26"/>
      <c r="E14" s="29"/>
      <c r="F14" s="11"/>
      <c r="G14" s="12" t="s">
        <v>68</v>
      </c>
      <c r="H14" s="110" t="s">
        <v>216</v>
      </c>
      <c r="I14" s="17"/>
    </row>
    <row r="15" spans="1:9" x14ac:dyDescent="0.25">
      <c r="A15" s="108" t="s">
        <v>198</v>
      </c>
      <c r="B15" s="112">
        <v>150000</v>
      </c>
      <c r="C15" s="30">
        <v>108788</v>
      </c>
      <c r="D15" s="26" t="s">
        <v>200</v>
      </c>
      <c r="E15" s="29">
        <v>45103</v>
      </c>
      <c r="F15" s="11" t="s">
        <v>199</v>
      </c>
      <c r="G15" s="12" t="s">
        <v>201</v>
      </c>
      <c r="H15" s="110" t="s">
        <v>170</v>
      </c>
      <c r="I15" s="17"/>
    </row>
    <row r="16" spans="1:9" x14ac:dyDescent="0.25">
      <c r="A16" s="9" t="s">
        <v>35</v>
      </c>
      <c r="B16" s="62">
        <v>600000</v>
      </c>
      <c r="C16" s="30"/>
      <c r="D16" s="26"/>
      <c r="E16" s="29"/>
      <c r="F16" s="11"/>
      <c r="G16" s="12" t="s">
        <v>99</v>
      </c>
      <c r="H16" s="110" t="s">
        <v>212</v>
      </c>
      <c r="I16" s="17"/>
    </row>
    <row r="17" spans="1:9" x14ac:dyDescent="0.25">
      <c r="A17" s="9" t="s">
        <v>100</v>
      </c>
      <c r="B17" s="62">
        <v>450000</v>
      </c>
      <c r="C17" s="105">
        <v>444615</v>
      </c>
      <c r="D17" s="26"/>
      <c r="E17" s="29">
        <v>45051</v>
      </c>
      <c r="F17" s="11" t="s">
        <v>135</v>
      </c>
      <c r="G17" s="12" t="s">
        <v>115</v>
      </c>
      <c r="H17" s="57"/>
      <c r="I17" s="17"/>
    </row>
    <row r="18" spans="1:9" x14ac:dyDescent="0.25">
      <c r="A18" s="9" t="s">
        <v>47</v>
      </c>
      <c r="B18" s="62">
        <v>450000</v>
      </c>
      <c r="C18" s="30">
        <v>448892</v>
      </c>
      <c r="D18" s="26"/>
      <c r="E18" s="29">
        <v>45177</v>
      </c>
      <c r="F18" s="30" t="s">
        <v>135</v>
      </c>
      <c r="G18" s="12" t="s">
        <v>101</v>
      </c>
      <c r="H18" s="57"/>
      <c r="I18" s="17"/>
    </row>
    <row r="19" spans="1:9" x14ac:dyDescent="0.25">
      <c r="A19" s="9" t="s">
        <v>204</v>
      </c>
      <c r="B19" s="62">
        <v>530000</v>
      </c>
      <c r="C19" s="30"/>
      <c r="D19" s="26"/>
      <c r="E19" s="29"/>
      <c r="F19" s="11"/>
      <c r="G19" s="12" t="s">
        <v>213</v>
      </c>
      <c r="H19" s="110" t="s">
        <v>170</v>
      </c>
      <c r="I19" s="17"/>
    </row>
    <row r="20" spans="1:9" x14ac:dyDescent="0.25">
      <c r="A20" s="9" t="s">
        <v>50</v>
      </c>
      <c r="B20" s="62">
        <v>100000</v>
      </c>
      <c r="C20" s="105">
        <v>113483</v>
      </c>
      <c r="D20" s="26"/>
      <c r="E20" s="29">
        <v>44956</v>
      </c>
      <c r="F20" s="11"/>
      <c r="G20" s="12" t="s">
        <v>147</v>
      </c>
      <c r="H20" s="57"/>
      <c r="I20" s="17"/>
    </row>
    <row r="21" spans="1:9" x14ac:dyDescent="0.25">
      <c r="A21" s="82" t="s">
        <v>45</v>
      </c>
      <c r="B21" s="62">
        <v>0</v>
      </c>
      <c r="C21" s="30"/>
      <c r="D21" s="26"/>
      <c r="E21" s="13"/>
      <c r="F21" s="11"/>
      <c r="G21" s="35"/>
      <c r="H21" s="58"/>
      <c r="I21" s="17"/>
    </row>
    <row r="22" spans="1:9" x14ac:dyDescent="0.25">
      <c r="A22" s="9" t="s">
        <v>36</v>
      </c>
      <c r="B22" s="62"/>
      <c r="C22" s="30"/>
      <c r="D22" s="26"/>
      <c r="E22" s="13"/>
      <c r="F22" s="11"/>
      <c r="G22" s="12" t="s">
        <v>102</v>
      </c>
      <c r="H22" s="109" t="s">
        <v>211</v>
      </c>
      <c r="I22" s="17"/>
    </row>
    <row r="23" spans="1:9" x14ac:dyDescent="0.25">
      <c r="A23" s="9" t="s">
        <v>37</v>
      </c>
      <c r="B23" s="62"/>
      <c r="C23" s="30"/>
      <c r="D23" s="26"/>
      <c r="E23" s="13"/>
      <c r="F23" s="11"/>
      <c r="G23" s="12" t="s">
        <v>103</v>
      </c>
      <c r="H23" s="110" t="s">
        <v>211</v>
      </c>
      <c r="I23" s="17"/>
    </row>
    <row r="24" spans="1:9" x14ac:dyDescent="0.25">
      <c r="A24" s="9"/>
      <c r="B24" s="64"/>
      <c r="C24" s="30"/>
      <c r="D24" s="26"/>
      <c r="E24" s="13"/>
      <c r="F24" s="11"/>
      <c r="G24" s="12"/>
      <c r="H24" s="58"/>
      <c r="I24" s="17"/>
    </row>
    <row r="25" spans="1:9" x14ac:dyDescent="0.25">
      <c r="A25" s="32"/>
      <c r="B25" s="61"/>
      <c r="C25" s="30"/>
      <c r="D25" s="60"/>
      <c r="E25" s="29"/>
      <c r="F25" s="30"/>
      <c r="G25" s="34"/>
      <c r="H25" s="58"/>
      <c r="I25" s="17"/>
    </row>
    <row r="26" spans="1:9" x14ac:dyDescent="0.25">
      <c r="A26" s="9" t="s">
        <v>91</v>
      </c>
      <c r="B26" s="62">
        <v>280000</v>
      </c>
      <c r="C26" s="105">
        <v>359123</v>
      </c>
      <c r="D26" s="11"/>
      <c r="E26" s="11"/>
      <c r="F26" s="11"/>
      <c r="G26" s="12"/>
      <c r="H26" s="56"/>
    </row>
    <row r="27" spans="1:9" x14ac:dyDescent="0.25">
      <c r="A27" s="9" t="s">
        <v>27</v>
      </c>
      <c r="B27" s="62">
        <v>650000</v>
      </c>
      <c r="C27" s="105">
        <v>1706</v>
      </c>
      <c r="D27" s="26"/>
      <c r="E27" s="13"/>
      <c r="F27" s="11" t="s">
        <v>133</v>
      </c>
      <c r="G27" s="12" t="s">
        <v>134</v>
      </c>
      <c r="H27" s="56"/>
    </row>
    <row r="28" spans="1:9" x14ac:dyDescent="0.25">
      <c r="A28" s="9"/>
      <c r="B28" s="62"/>
      <c r="C28" s="105">
        <v>10304</v>
      </c>
      <c r="D28" s="26"/>
      <c r="E28" s="13"/>
      <c r="F28" s="11" t="s">
        <v>135</v>
      </c>
      <c r="G28" s="12" t="s">
        <v>136</v>
      </c>
      <c r="H28" s="56"/>
    </row>
    <row r="29" spans="1:9" x14ac:dyDescent="0.25">
      <c r="A29" s="9"/>
      <c r="B29" s="62"/>
      <c r="C29" s="105">
        <v>15000</v>
      </c>
      <c r="D29" s="26"/>
      <c r="E29" s="13"/>
      <c r="F29" s="11" t="s">
        <v>137</v>
      </c>
      <c r="G29" s="12" t="s">
        <v>138</v>
      </c>
      <c r="H29" s="56"/>
    </row>
    <row r="30" spans="1:9" x14ac:dyDescent="0.25">
      <c r="A30" s="9"/>
      <c r="B30" s="62"/>
      <c r="C30" s="105">
        <v>30240</v>
      </c>
      <c r="D30" s="26"/>
      <c r="E30" s="13"/>
      <c r="F30" s="30" t="s">
        <v>139</v>
      </c>
      <c r="G30" s="12" t="s">
        <v>140</v>
      </c>
      <c r="H30" s="56"/>
    </row>
    <row r="31" spans="1:9" x14ac:dyDescent="0.25">
      <c r="A31" s="9"/>
      <c r="B31" s="62"/>
      <c r="C31" s="105">
        <v>6538</v>
      </c>
      <c r="D31" s="26"/>
      <c r="E31" s="13"/>
      <c r="F31" s="30" t="s">
        <v>139</v>
      </c>
      <c r="G31" s="12" t="s">
        <v>141</v>
      </c>
      <c r="H31" s="56"/>
    </row>
    <row r="32" spans="1:9" x14ac:dyDescent="0.25">
      <c r="A32" s="9"/>
      <c r="B32" s="62"/>
      <c r="C32" s="105">
        <v>2415</v>
      </c>
      <c r="D32" s="26"/>
      <c r="E32" s="13"/>
      <c r="F32" s="30" t="s">
        <v>133</v>
      </c>
      <c r="G32" s="12" t="s">
        <v>142</v>
      </c>
      <c r="H32" s="56"/>
    </row>
    <row r="33" spans="1:8" x14ac:dyDescent="0.25">
      <c r="A33" s="9"/>
      <c r="B33" s="62"/>
      <c r="C33" s="105">
        <v>10760</v>
      </c>
      <c r="D33" s="26"/>
      <c r="E33" s="13"/>
      <c r="F33" s="30" t="s">
        <v>143</v>
      </c>
      <c r="G33" s="12" t="s">
        <v>144</v>
      </c>
      <c r="H33" s="56"/>
    </row>
    <row r="34" spans="1:8" x14ac:dyDescent="0.25">
      <c r="A34" s="9"/>
      <c r="B34" s="62"/>
      <c r="C34" s="105">
        <v>31802</v>
      </c>
      <c r="D34" s="26"/>
      <c r="E34" s="13"/>
      <c r="F34" s="30" t="s">
        <v>145</v>
      </c>
      <c r="G34" s="12" t="s">
        <v>146</v>
      </c>
      <c r="H34" s="56"/>
    </row>
    <row r="35" spans="1:8" x14ac:dyDescent="0.25">
      <c r="A35" s="9"/>
      <c r="B35" s="62"/>
      <c r="C35" s="105">
        <v>1605</v>
      </c>
      <c r="D35" s="26"/>
      <c r="E35" s="13"/>
      <c r="F35" s="30" t="s">
        <v>148</v>
      </c>
      <c r="G35" s="12" t="s">
        <v>149</v>
      </c>
      <c r="H35" s="56"/>
    </row>
    <row r="36" spans="1:8" x14ac:dyDescent="0.25">
      <c r="A36" s="9"/>
      <c r="B36" s="62"/>
      <c r="C36" s="105">
        <v>397</v>
      </c>
      <c r="D36" s="26"/>
      <c r="E36" s="13"/>
      <c r="F36" s="30" t="s">
        <v>148</v>
      </c>
      <c r="G36" s="12" t="s">
        <v>150</v>
      </c>
      <c r="H36" s="56"/>
    </row>
    <row r="37" spans="1:8" x14ac:dyDescent="0.25">
      <c r="A37" s="9"/>
      <c r="B37" s="62"/>
      <c r="C37" s="105">
        <v>12071</v>
      </c>
      <c r="D37" s="26"/>
      <c r="E37" s="13"/>
      <c r="F37" s="30" t="s">
        <v>143</v>
      </c>
      <c r="G37" s="12" t="s">
        <v>151</v>
      </c>
      <c r="H37" s="56"/>
    </row>
    <row r="38" spans="1:8" x14ac:dyDescent="0.25">
      <c r="A38" s="9"/>
      <c r="B38" s="62"/>
      <c r="C38" s="105">
        <v>12581</v>
      </c>
      <c r="D38" s="26"/>
      <c r="E38" s="13"/>
      <c r="F38" s="30" t="s">
        <v>139</v>
      </c>
      <c r="G38" s="12" t="s">
        <v>152</v>
      </c>
      <c r="H38" s="56"/>
    </row>
    <row r="39" spans="1:8" x14ac:dyDescent="0.25">
      <c r="A39" s="9"/>
      <c r="B39" s="62"/>
      <c r="C39" s="105">
        <v>9639</v>
      </c>
      <c r="D39" s="26"/>
      <c r="E39" s="13"/>
      <c r="F39" s="30" t="s">
        <v>143</v>
      </c>
      <c r="G39" s="12" t="s">
        <v>153</v>
      </c>
      <c r="H39" s="56"/>
    </row>
    <row r="40" spans="1:8" x14ac:dyDescent="0.25">
      <c r="A40" s="9"/>
      <c r="B40" s="62"/>
      <c r="C40" s="105">
        <v>12030</v>
      </c>
      <c r="D40" s="26"/>
      <c r="E40" s="13"/>
      <c r="F40" s="30" t="s">
        <v>139</v>
      </c>
      <c r="G40" s="12" t="s">
        <v>154</v>
      </c>
      <c r="H40" s="56"/>
    </row>
    <row r="41" spans="1:8" x14ac:dyDescent="0.25">
      <c r="A41" s="9"/>
      <c r="B41" s="62"/>
      <c r="C41" s="105">
        <v>23451</v>
      </c>
      <c r="D41" s="26"/>
      <c r="E41" s="13"/>
      <c r="F41" s="30" t="s">
        <v>148</v>
      </c>
      <c r="G41" s="12" t="s">
        <v>155</v>
      </c>
      <c r="H41" s="56"/>
    </row>
    <row r="42" spans="1:8" x14ac:dyDescent="0.25">
      <c r="A42" s="9"/>
      <c r="B42" s="62"/>
      <c r="C42" s="105">
        <v>7393</v>
      </c>
      <c r="D42" s="26"/>
      <c r="E42" s="13"/>
      <c r="F42" s="30" t="s">
        <v>139</v>
      </c>
      <c r="G42" s="12" t="s">
        <v>156</v>
      </c>
      <c r="H42" s="56"/>
    </row>
    <row r="43" spans="1:8" x14ac:dyDescent="0.25">
      <c r="A43" s="9"/>
      <c r="B43" s="62"/>
      <c r="C43" s="105">
        <v>23041</v>
      </c>
      <c r="D43" s="26"/>
      <c r="E43" s="13"/>
      <c r="F43" s="30" t="s">
        <v>139</v>
      </c>
      <c r="G43" s="12" t="s">
        <v>144</v>
      </c>
      <c r="H43" s="56"/>
    </row>
    <row r="44" spans="1:8" x14ac:dyDescent="0.25">
      <c r="A44" s="9"/>
      <c r="B44" s="62"/>
      <c r="C44" s="105">
        <v>26625</v>
      </c>
      <c r="D44" s="26"/>
      <c r="E44" s="13"/>
      <c r="F44" s="30" t="s">
        <v>139</v>
      </c>
      <c r="G44" s="12" t="s">
        <v>157</v>
      </c>
      <c r="H44" s="56"/>
    </row>
    <row r="45" spans="1:8" x14ac:dyDescent="0.25">
      <c r="A45" s="9"/>
      <c r="B45" s="62"/>
      <c r="C45" s="105">
        <v>5520</v>
      </c>
      <c r="D45" s="26"/>
      <c r="E45" s="13"/>
      <c r="F45" s="30" t="s">
        <v>158</v>
      </c>
      <c r="G45" s="12" t="s">
        <v>159</v>
      </c>
      <c r="H45" s="56"/>
    </row>
    <row r="46" spans="1:8" x14ac:dyDescent="0.25">
      <c r="A46" s="9"/>
      <c r="B46" s="62"/>
      <c r="C46" s="105">
        <v>5250</v>
      </c>
      <c r="D46" s="26"/>
      <c r="E46" s="13"/>
      <c r="F46" s="30" t="s">
        <v>143</v>
      </c>
      <c r="G46" s="12" t="s">
        <v>160</v>
      </c>
      <c r="H46" s="56"/>
    </row>
    <row r="47" spans="1:8" x14ac:dyDescent="0.25">
      <c r="A47" s="9"/>
      <c r="B47" s="62"/>
      <c r="C47" s="105">
        <v>14989</v>
      </c>
      <c r="D47" s="26"/>
      <c r="E47" s="13"/>
      <c r="F47" s="30" t="s">
        <v>139</v>
      </c>
      <c r="G47" s="12" t="s">
        <v>161</v>
      </c>
      <c r="H47" s="56"/>
    </row>
    <row r="48" spans="1:8" x14ac:dyDescent="0.25">
      <c r="A48" s="9"/>
      <c r="B48" s="62"/>
      <c r="C48" s="105">
        <v>8142</v>
      </c>
      <c r="D48" s="26"/>
      <c r="E48" s="13"/>
      <c r="F48" s="30" t="s">
        <v>139</v>
      </c>
      <c r="G48" s="12" t="s">
        <v>144</v>
      </c>
      <c r="H48" s="56"/>
    </row>
    <row r="49" spans="1:8" x14ac:dyDescent="0.25">
      <c r="A49" s="9"/>
      <c r="B49" s="62"/>
      <c r="C49" s="105">
        <v>2255</v>
      </c>
      <c r="D49" s="26"/>
      <c r="E49" s="13"/>
      <c r="F49" s="30" t="s">
        <v>139</v>
      </c>
      <c r="G49" s="12" t="s">
        <v>192</v>
      </c>
      <c r="H49" s="56"/>
    </row>
    <row r="50" spans="1:8" x14ac:dyDescent="0.25">
      <c r="A50" s="9"/>
      <c r="B50" s="62"/>
      <c r="C50" s="105">
        <v>2680</v>
      </c>
      <c r="D50" s="26"/>
      <c r="E50" s="13"/>
      <c r="F50" s="30" t="s">
        <v>139</v>
      </c>
      <c r="G50" s="12" t="s">
        <v>193</v>
      </c>
      <c r="H50" s="56"/>
    </row>
    <row r="51" spans="1:8" x14ac:dyDescent="0.25">
      <c r="A51" s="9"/>
      <c r="B51" s="62"/>
      <c r="C51" s="105">
        <v>10888</v>
      </c>
      <c r="D51" s="26"/>
      <c r="E51" s="13"/>
      <c r="F51" s="30" t="s">
        <v>139</v>
      </c>
      <c r="G51" s="12" t="s">
        <v>194</v>
      </c>
      <c r="H51" s="56"/>
    </row>
    <row r="52" spans="1:8" x14ac:dyDescent="0.25">
      <c r="A52" s="9"/>
      <c r="B52" s="62"/>
      <c r="C52" s="105">
        <v>1150</v>
      </c>
      <c r="D52" s="26"/>
      <c r="E52" s="13"/>
      <c r="F52" s="30" t="s">
        <v>143</v>
      </c>
      <c r="G52" s="12" t="s">
        <v>195</v>
      </c>
      <c r="H52" s="56"/>
    </row>
    <row r="53" spans="1:8" x14ac:dyDescent="0.25">
      <c r="A53" s="9"/>
      <c r="B53" s="62"/>
      <c r="C53" s="105">
        <v>26780</v>
      </c>
      <c r="D53" s="26"/>
      <c r="E53" s="13"/>
      <c r="F53" s="30" t="s">
        <v>139</v>
      </c>
      <c r="G53" s="12" t="s">
        <v>193</v>
      </c>
      <c r="H53" s="56"/>
    </row>
    <row r="54" spans="1:8" x14ac:dyDescent="0.25">
      <c r="A54" s="9"/>
      <c r="B54" s="62"/>
      <c r="C54" s="105">
        <v>2255</v>
      </c>
      <c r="D54" s="26"/>
      <c r="E54" s="13"/>
      <c r="F54" s="30" t="s">
        <v>139</v>
      </c>
      <c r="G54" s="12" t="s">
        <v>221</v>
      </c>
      <c r="H54" s="56"/>
    </row>
    <row r="55" spans="1:8" x14ac:dyDescent="0.25">
      <c r="A55" s="9"/>
      <c r="B55" s="62"/>
      <c r="C55" s="105">
        <v>8412</v>
      </c>
      <c r="D55" s="26"/>
      <c r="E55" s="13"/>
      <c r="F55" s="30" t="s">
        <v>139</v>
      </c>
      <c r="G55" s="12" t="s">
        <v>144</v>
      </c>
      <c r="H55" s="56"/>
    </row>
    <row r="56" spans="1:8" x14ac:dyDescent="0.25">
      <c r="A56" s="9"/>
      <c r="B56" s="62"/>
      <c r="C56" s="105">
        <v>18826</v>
      </c>
      <c r="D56" s="26"/>
      <c r="E56" s="13"/>
      <c r="F56" s="30" t="s">
        <v>222</v>
      </c>
      <c r="G56" s="12" t="s">
        <v>223</v>
      </c>
      <c r="H56" s="56"/>
    </row>
    <row r="57" spans="1:8" x14ac:dyDescent="0.25">
      <c r="A57" s="9"/>
      <c r="B57" s="62"/>
      <c r="C57" s="105">
        <v>45279</v>
      </c>
      <c r="D57" s="26"/>
      <c r="E57" s="13"/>
      <c r="F57" s="30" t="s">
        <v>189</v>
      </c>
      <c r="G57" s="12" t="s">
        <v>224</v>
      </c>
      <c r="H57" s="56"/>
    </row>
    <row r="58" spans="1:8" x14ac:dyDescent="0.25">
      <c r="A58" s="9"/>
      <c r="B58" s="62"/>
      <c r="C58" s="105">
        <v>1825</v>
      </c>
      <c r="D58" s="26"/>
      <c r="E58" s="13"/>
      <c r="F58" s="30" t="s">
        <v>133</v>
      </c>
      <c r="G58" s="12" t="s">
        <v>225</v>
      </c>
      <c r="H58" s="56"/>
    </row>
    <row r="59" spans="1:8" x14ac:dyDescent="0.25">
      <c r="A59" s="9"/>
      <c r="B59" s="62"/>
      <c r="C59" s="105">
        <v>16951</v>
      </c>
      <c r="D59" s="26"/>
      <c r="E59" s="13"/>
      <c r="F59" s="30" t="s">
        <v>199</v>
      </c>
      <c r="G59" s="12" t="s">
        <v>226</v>
      </c>
      <c r="H59" s="56"/>
    </row>
    <row r="60" spans="1:8" x14ac:dyDescent="0.25">
      <c r="A60" s="9"/>
      <c r="B60" s="62"/>
      <c r="C60" s="105">
        <v>3383</v>
      </c>
      <c r="D60" s="26"/>
      <c r="E60" s="13"/>
      <c r="F60" s="30" t="s">
        <v>222</v>
      </c>
      <c r="G60" s="12" t="s">
        <v>227</v>
      </c>
      <c r="H60" s="56"/>
    </row>
    <row r="61" spans="1:8" x14ac:dyDescent="0.25">
      <c r="A61" s="9"/>
      <c r="B61" s="62"/>
      <c r="C61" s="105">
        <v>3742</v>
      </c>
      <c r="D61" s="26"/>
      <c r="E61" s="13"/>
      <c r="F61" s="30" t="s">
        <v>189</v>
      </c>
      <c r="G61" s="12" t="s">
        <v>228</v>
      </c>
      <c r="H61" s="56"/>
    </row>
    <row r="62" spans="1:8" x14ac:dyDescent="0.25">
      <c r="A62" s="9"/>
      <c r="B62" s="62"/>
      <c r="C62" s="105">
        <v>8703</v>
      </c>
      <c r="D62" s="26"/>
      <c r="E62" s="13"/>
      <c r="F62" s="30" t="s">
        <v>139</v>
      </c>
      <c r="G62" s="12" t="s">
        <v>229</v>
      </c>
      <c r="H62" s="56"/>
    </row>
    <row r="63" spans="1:8" x14ac:dyDescent="0.25">
      <c r="A63" s="9"/>
      <c r="B63" s="62"/>
      <c r="C63" s="105">
        <v>6366</v>
      </c>
      <c r="D63" s="26"/>
      <c r="E63" s="13"/>
      <c r="F63" s="30" t="s">
        <v>139</v>
      </c>
      <c r="G63" s="12" t="s">
        <v>230</v>
      </c>
      <c r="H63" s="56"/>
    </row>
    <row r="64" spans="1:8" x14ac:dyDescent="0.25">
      <c r="A64" s="9"/>
      <c r="B64" s="62"/>
      <c r="C64" s="65"/>
      <c r="D64" s="26"/>
      <c r="E64" s="13"/>
      <c r="F64" s="30"/>
      <c r="G64" s="12"/>
      <c r="H64" s="56"/>
    </row>
    <row r="65" spans="1:8" x14ac:dyDescent="0.25">
      <c r="A65" s="9"/>
      <c r="B65" s="62"/>
      <c r="C65" s="65"/>
      <c r="D65" s="26"/>
      <c r="E65" s="13"/>
      <c r="F65" s="30"/>
      <c r="G65" s="12"/>
      <c r="H65" s="56"/>
    </row>
    <row r="66" spans="1:8" x14ac:dyDescent="0.25">
      <c r="A66" s="9"/>
      <c r="B66" s="11"/>
      <c r="C66" s="11"/>
      <c r="D66" s="11"/>
      <c r="E66" s="11"/>
      <c r="F66" s="11"/>
      <c r="G66" s="12"/>
      <c r="H66" s="56"/>
    </row>
    <row r="67" spans="1:8" ht="13.5" customHeight="1" thickBot="1" x14ac:dyDescent="0.3">
      <c r="A67" s="23" t="s">
        <v>77</v>
      </c>
      <c r="B67" s="69">
        <f>SUM(B5:B66)</f>
        <v>5030000</v>
      </c>
      <c r="C67" s="69">
        <f>SUM(C5:C66)</f>
        <v>2731732</v>
      </c>
      <c r="D67" s="22"/>
      <c r="E67" s="22"/>
      <c r="F67" s="22"/>
      <c r="G67" s="14"/>
      <c r="H67" s="56"/>
    </row>
    <row r="68" spans="1:8" ht="15.75" thickBot="1" x14ac:dyDescent="0.3">
      <c r="A68" s="33" t="s">
        <v>78</v>
      </c>
      <c r="B68" s="88">
        <v>5030000</v>
      </c>
      <c r="C68" s="21"/>
      <c r="D68" s="21"/>
      <c r="E68" s="21"/>
      <c r="F68" s="21"/>
      <c r="G68" s="76"/>
      <c r="H68" s="80"/>
    </row>
    <row r="69" spans="1:8" x14ac:dyDescent="0.25">
      <c r="A69" s="5" t="s">
        <v>107</v>
      </c>
      <c r="B69" s="2" t="s">
        <v>9</v>
      </c>
      <c r="C69" s="2" t="s">
        <v>22</v>
      </c>
      <c r="D69" s="68">
        <v>650000</v>
      </c>
      <c r="E69" s="2" t="s">
        <v>24</v>
      </c>
      <c r="F69" s="68">
        <f>SUM(C27:C65)</f>
        <v>430994</v>
      </c>
      <c r="G69" s="18"/>
      <c r="H69" s="56"/>
    </row>
    <row r="70" spans="1:8" x14ac:dyDescent="0.25">
      <c r="A70" s="6"/>
      <c r="B70" s="3" t="s">
        <v>10</v>
      </c>
      <c r="C70" s="3" t="s">
        <v>22</v>
      </c>
      <c r="D70" s="70">
        <v>4380000</v>
      </c>
      <c r="E70" s="3" t="s">
        <v>24</v>
      </c>
      <c r="F70" s="70">
        <f>SUM(C5:C26)</f>
        <v>2300738</v>
      </c>
      <c r="G70" s="19"/>
      <c r="H70" s="56"/>
    </row>
    <row r="71" spans="1:8" x14ac:dyDescent="0.25">
      <c r="A71" s="27"/>
      <c r="B71" s="27"/>
      <c r="C71" s="27"/>
      <c r="D71" s="27"/>
      <c r="E71" s="27"/>
      <c r="F71" s="27"/>
      <c r="H71" s="56"/>
    </row>
    <row r="72" spans="1:8" x14ac:dyDescent="0.25">
      <c r="A72" s="27"/>
      <c r="B72" s="27"/>
      <c r="C72" s="27"/>
      <c r="D72" s="27"/>
      <c r="E72" s="27"/>
      <c r="F72" s="27"/>
      <c r="G72" s="27"/>
      <c r="H72" s="56"/>
    </row>
    <row r="73" spans="1:8" ht="15.75" thickBot="1" x14ac:dyDescent="0.3">
      <c r="A73" s="15"/>
      <c r="B73" s="15"/>
      <c r="C73" s="15"/>
      <c r="D73" s="15"/>
      <c r="E73" s="15"/>
      <c r="F73" s="15"/>
      <c r="G73" s="15"/>
      <c r="H73" s="56"/>
    </row>
    <row r="74" spans="1:8" x14ac:dyDescent="0.25">
      <c r="A74" s="41" t="s">
        <v>29</v>
      </c>
      <c r="B74" s="42" t="s">
        <v>4</v>
      </c>
      <c r="C74" s="42" t="s">
        <v>0</v>
      </c>
      <c r="D74" s="42" t="s">
        <v>1</v>
      </c>
      <c r="E74" s="42" t="s">
        <v>5</v>
      </c>
      <c r="F74" s="42" t="s">
        <v>3</v>
      </c>
      <c r="G74" s="43" t="s">
        <v>8</v>
      </c>
      <c r="H74" s="59"/>
    </row>
    <row r="75" spans="1:8" x14ac:dyDescent="0.25">
      <c r="H75" s="56"/>
    </row>
    <row r="76" spans="1:8" x14ac:dyDescent="0.25">
      <c r="H76" s="56"/>
    </row>
    <row r="77" spans="1:8" x14ac:dyDescent="0.25">
      <c r="A77" s="9" t="s">
        <v>59</v>
      </c>
      <c r="B77" s="62">
        <v>70000</v>
      </c>
      <c r="C77" s="106">
        <v>56132</v>
      </c>
      <c r="D77" s="10"/>
      <c r="E77" s="29"/>
      <c r="F77" s="11" t="s">
        <v>166</v>
      </c>
      <c r="G77" s="12" t="s">
        <v>46</v>
      </c>
      <c r="H77" s="109" t="s">
        <v>234</v>
      </c>
    </row>
    <row r="78" spans="1:8" x14ac:dyDescent="0.25">
      <c r="A78" s="9"/>
      <c r="B78" s="62"/>
      <c r="C78" s="30"/>
      <c r="D78" s="10"/>
      <c r="E78" s="29"/>
      <c r="F78" s="11"/>
      <c r="G78" s="12"/>
      <c r="H78" s="58"/>
    </row>
    <row r="79" spans="1:8" x14ac:dyDescent="0.25">
      <c r="A79" s="108" t="s">
        <v>168</v>
      </c>
      <c r="B79" s="62">
        <v>300000</v>
      </c>
      <c r="C79" s="106">
        <v>280043</v>
      </c>
      <c r="D79" s="26">
        <v>44977</v>
      </c>
      <c r="E79" s="29">
        <v>45016</v>
      </c>
      <c r="F79" s="11"/>
      <c r="G79" s="12" t="s">
        <v>169</v>
      </c>
      <c r="H79" s="109" t="s">
        <v>170</v>
      </c>
    </row>
    <row r="80" spans="1:8" x14ac:dyDescent="0.25">
      <c r="A80" s="108" t="s">
        <v>235</v>
      </c>
      <c r="B80" s="62">
        <v>600000</v>
      </c>
      <c r="C80" s="30"/>
      <c r="D80" s="26"/>
      <c r="E80" s="29"/>
      <c r="F80" s="11"/>
      <c r="G80" s="12" t="s">
        <v>236</v>
      </c>
      <c r="H80" s="109" t="s">
        <v>170</v>
      </c>
    </row>
    <row r="81" spans="1:11" x14ac:dyDescent="0.25">
      <c r="A81" s="9" t="s">
        <v>48</v>
      </c>
      <c r="B81" s="62">
        <v>200000</v>
      </c>
      <c r="C81" s="30"/>
      <c r="D81" s="10"/>
      <c r="E81" s="29"/>
      <c r="F81" s="30"/>
      <c r="G81" s="12" t="s">
        <v>238</v>
      </c>
      <c r="H81" s="58"/>
    </row>
    <row r="82" spans="1:11" x14ac:dyDescent="0.25">
      <c r="A82" s="108" t="s">
        <v>237</v>
      </c>
      <c r="B82" s="62">
        <v>450000</v>
      </c>
      <c r="C82" s="30"/>
      <c r="D82" s="10"/>
      <c r="E82" s="29"/>
      <c r="F82" s="30"/>
      <c r="G82" s="12" t="s">
        <v>239</v>
      </c>
      <c r="H82" s="109" t="s">
        <v>170</v>
      </c>
    </row>
    <row r="83" spans="1:11" x14ac:dyDescent="0.25">
      <c r="A83" s="32" t="s">
        <v>105</v>
      </c>
      <c r="B83" s="62">
        <v>0</v>
      </c>
      <c r="C83" s="65"/>
      <c r="D83" s="60"/>
      <c r="E83" s="29"/>
      <c r="F83" s="30"/>
      <c r="G83" s="34"/>
      <c r="H83" s="58"/>
    </row>
    <row r="84" spans="1:11" x14ac:dyDescent="0.25">
      <c r="A84" s="32" t="s">
        <v>106</v>
      </c>
      <c r="B84" s="62">
        <v>360000</v>
      </c>
      <c r="C84" s="65"/>
      <c r="D84" s="60"/>
      <c r="E84" s="29"/>
      <c r="F84" s="30"/>
      <c r="G84" s="34" t="s">
        <v>206</v>
      </c>
      <c r="H84" s="109" t="s">
        <v>234</v>
      </c>
      <c r="K84" s="107"/>
    </row>
    <row r="85" spans="1:11" x14ac:dyDescent="0.25">
      <c r="A85" s="32"/>
      <c r="B85" s="62"/>
      <c r="C85" s="105">
        <v>273306</v>
      </c>
      <c r="D85" s="60"/>
      <c r="E85" s="29">
        <v>45091</v>
      </c>
      <c r="F85" s="30" t="s">
        <v>189</v>
      </c>
      <c r="G85" s="34" t="s">
        <v>190</v>
      </c>
      <c r="H85" s="58"/>
    </row>
    <row r="86" spans="1:11" x14ac:dyDescent="0.25">
      <c r="A86" s="32"/>
      <c r="B86" s="62"/>
      <c r="C86" s="105">
        <v>35090</v>
      </c>
      <c r="D86" s="60"/>
      <c r="E86" s="29">
        <v>45076</v>
      </c>
      <c r="F86" s="30" t="s">
        <v>166</v>
      </c>
      <c r="G86" s="34" t="s">
        <v>191</v>
      </c>
      <c r="H86" s="58"/>
    </row>
    <row r="87" spans="1:11" x14ac:dyDescent="0.25">
      <c r="A87" s="32"/>
      <c r="B87" s="62"/>
      <c r="C87" s="65"/>
      <c r="D87" s="60"/>
      <c r="E87" s="29"/>
      <c r="F87" s="30"/>
      <c r="G87" s="34"/>
      <c r="H87" s="58"/>
    </row>
    <row r="88" spans="1:11" x14ac:dyDescent="0.25">
      <c r="A88" s="32"/>
      <c r="B88" s="62"/>
      <c r="C88" s="30"/>
      <c r="D88" s="86"/>
      <c r="E88" s="29"/>
      <c r="F88" s="30"/>
      <c r="G88" s="34"/>
      <c r="H88" s="58"/>
    </row>
    <row r="89" spans="1:11" x14ac:dyDescent="0.25">
      <c r="A89" s="32" t="s">
        <v>91</v>
      </c>
      <c r="B89" s="62">
        <v>100000</v>
      </c>
      <c r="C89" s="105">
        <v>46869</v>
      </c>
      <c r="D89" s="86"/>
      <c r="E89" s="30"/>
      <c r="F89" s="30"/>
      <c r="G89" s="34"/>
      <c r="H89" s="56"/>
    </row>
    <row r="90" spans="1:11" x14ac:dyDescent="0.25">
      <c r="A90" s="9" t="s">
        <v>60</v>
      </c>
      <c r="B90" s="62">
        <v>350000</v>
      </c>
      <c r="C90" s="65"/>
      <c r="D90" s="10"/>
      <c r="E90" s="13"/>
      <c r="F90" s="11"/>
      <c r="G90" s="12"/>
      <c r="H90" s="56"/>
    </row>
    <row r="91" spans="1:11" x14ac:dyDescent="0.25">
      <c r="A91" s="9"/>
      <c r="B91" s="62"/>
      <c r="C91" s="105">
        <v>1815</v>
      </c>
      <c r="D91" s="10"/>
      <c r="E91" s="13"/>
      <c r="F91" s="11" t="s">
        <v>139</v>
      </c>
      <c r="G91" s="12" t="s">
        <v>164</v>
      </c>
      <c r="H91" s="56"/>
    </row>
    <row r="92" spans="1:11" x14ac:dyDescent="0.25">
      <c r="A92" s="9"/>
      <c r="B92" s="62"/>
      <c r="C92" s="105">
        <v>7832</v>
      </c>
      <c r="D92" s="10"/>
      <c r="E92" s="13"/>
      <c r="F92" s="11" t="s">
        <v>133</v>
      </c>
      <c r="G92" s="12" t="s">
        <v>165</v>
      </c>
      <c r="H92" s="56"/>
    </row>
    <row r="93" spans="1:11" x14ac:dyDescent="0.25">
      <c r="A93" s="9"/>
      <c r="B93" s="62"/>
      <c r="C93" s="105">
        <v>11371</v>
      </c>
      <c r="D93" s="10"/>
      <c r="E93" s="13"/>
      <c r="F93" s="30" t="s">
        <v>133</v>
      </c>
      <c r="G93" s="12" t="s">
        <v>167</v>
      </c>
      <c r="H93" s="56"/>
    </row>
    <row r="94" spans="1:11" x14ac:dyDescent="0.25">
      <c r="A94" s="9"/>
      <c r="B94" s="62"/>
      <c r="C94" s="105">
        <v>13625</v>
      </c>
      <c r="D94" s="10"/>
      <c r="E94" s="13"/>
      <c r="F94" s="30" t="s">
        <v>166</v>
      </c>
      <c r="G94" s="12" t="s">
        <v>171</v>
      </c>
      <c r="H94" s="56"/>
    </row>
    <row r="95" spans="1:11" x14ac:dyDescent="0.25">
      <c r="A95" s="9"/>
      <c r="B95" s="62"/>
      <c r="C95" s="105">
        <v>9115</v>
      </c>
      <c r="D95" s="10"/>
      <c r="E95" s="13"/>
      <c r="F95" s="30" t="s">
        <v>139</v>
      </c>
      <c r="G95" s="12" t="s">
        <v>172</v>
      </c>
      <c r="H95" s="56"/>
    </row>
    <row r="96" spans="1:11" x14ac:dyDescent="0.25">
      <c r="A96" s="9"/>
      <c r="B96" s="62"/>
      <c r="C96" s="105">
        <v>6528</v>
      </c>
      <c r="D96" s="10"/>
      <c r="E96" s="13"/>
      <c r="F96" s="30" t="s">
        <v>139</v>
      </c>
      <c r="G96" s="12" t="s">
        <v>173</v>
      </c>
      <c r="H96" s="56"/>
    </row>
    <row r="97" spans="1:8" x14ac:dyDescent="0.25">
      <c r="A97" s="9"/>
      <c r="B97" s="62"/>
      <c r="C97" s="105">
        <v>21691</v>
      </c>
      <c r="D97" s="10"/>
      <c r="E97" s="13"/>
      <c r="F97" s="30" t="s">
        <v>133</v>
      </c>
      <c r="G97" s="12" t="s">
        <v>174</v>
      </c>
      <c r="H97" s="56"/>
    </row>
    <row r="98" spans="1:8" x14ac:dyDescent="0.25">
      <c r="A98" s="9"/>
      <c r="B98" s="62"/>
      <c r="C98" s="105">
        <v>16625</v>
      </c>
      <c r="D98" s="10">
        <v>0</v>
      </c>
      <c r="E98" s="13"/>
      <c r="F98" s="30" t="s">
        <v>139</v>
      </c>
      <c r="G98" s="12" t="s">
        <v>175</v>
      </c>
      <c r="H98" s="56"/>
    </row>
    <row r="99" spans="1:8" x14ac:dyDescent="0.25">
      <c r="A99" s="9"/>
      <c r="B99" s="62"/>
      <c r="C99" s="105">
        <v>2899</v>
      </c>
      <c r="D99" s="10"/>
      <c r="E99" s="13"/>
      <c r="F99" s="30" t="s">
        <v>139</v>
      </c>
      <c r="G99" s="12" t="s">
        <v>176</v>
      </c>
      <c r="H99" s="56"/>
    </row>
    <row r="100" spans="1:8" x14ac:dyDescent="0.25">
      <c r="A100" s="9"/>
      <c r="B100" s="62"/>
      <c r="C100" s="105">
        <v>44861</v>
      </c>
      <c r="D100" s="10"/>
      <c r="E100" s="13"/>
      <c r="F100" s="30" t="s">
        <v>158</v>
      </c>
      <c r="G100" s="12" t="s">
        <v>177</v>
      </c>
      <c r="H100" s="56"/>
    </row>
    <row r="101" spans="1:8" x14ac:dyDescent="0.25">
      <c r="A101" s="9"/>
      <c r="B101" s="62"/>
      <c r="C101" s="105">
        <v>32480</v>
      </c>
      <c r="D101" s="10"/>
      <c r="E101" s="13"/>
      <c r="F101" s="30" t="s">
        <v>166</v>
      </c>
      <c r="G101" s="12" t="s">
        <v>231</v>
      </c>
      <c r="H101" s="56"/>
    </row>
    <row r="102" spans="1:8" x14ac:dyDescent="0.25">
      <c r="A102" s="9"/>
      <c r="B102" s="62"/>
      <c r="C102" s="105"/>
      <c r="D102" s="10"/>
      <c r="E102" s="13"/>
      <c r="F102" s="30"/>
      <c r="G102" s="12"/>
      <c r="H102" s="56"/>
    </row>
    <row r="103" spans="1:8" x14ac:dyDescent="0.25">
      <c r="A103" s="9"/>
      <c r="B103" s="62"/>
      <c r="C103" s="105"/>
      <c r="D103" s="10"/>
      <c r="E103" s="13"/>
      <c r="F103" s="30"/>
      <c r="G103" s="12"/>
      <c r="H103" s="56"/>
    </row>
    <row r="104" spans="1:8" x14ac:dyDescent="0.25">
      <c r="A104" s="9"/>
      <c r="B104" s="62"/>
      <c r="C104" s="105"/>
      <c r="D104" s="10"/>
      <c r="E104" s="13"/>
      <c r="F104" s="30"/>
      <c r="G104" s="12"/>
      <c r="H104" s="56"/>
    </row>
    <row r="105" spans="1:8" x14ac:dyDescent="0.25">
      <c r="A105" s="9"/>
      <c r="B105" s="62"/>
      <c r="C105" s="105"/>
      <c r="D105" s="10"/>
      <c r="E105" s="13"/>
      <c r="F105" s="30"/>
      <c r="G105" s="12"/>
      <c r="H105" s="56"/>
    </row>
    <row r="106" spans="1:8" x14ac:dyDescent="0.25">
      <c r="A106" s="9"/>
      <c r="B106" s="36"/>
      <c r="C106" s="11"/>
      <c r="D106" s="10"/>
      <c r="E106" s="11"/>
      <c r="F106" s="11"/>
      <c r="G106" s="12"/>
      <c r="H106" s="56"/>
    </row>
    <row r="107" spans="1:8" ht="15.75" thickBot="1" x14ac:dyDescent="0.3">
      <c r="A107" s="23" t="s">
        <v>84</v>
      </c>
      <c r="B107" s="69">
        <f>SUM(B77:B106)</f>
        <v>2430000</v>
      </c>
      <c r="C107" s="69">
        <f>SUM(C77:C106)</f>
        <v>860282</v>
      </c>
      <c r="D107" s="22"/>
      <c r="E107" s="22"/>
      <c r="F107" s="22"/>
      <c r="G107" s="14"/>
      <c r="H107" s="56"/>
    </row>
    <row r="108" spans="1:8" ht="15.75" thickBot="1" x14ac:dyDescent="0.3">
      <c r="A108" s="31" t="s">
        <v>78</v>
      </c>
      <c r="B108" s="74">
        <v>2080000</v>
      </c>
      <c r="G108" s="77"/>
      <c r="H108" s="75"/>
    </row>
    <row r="109" spans="1:8" x14ac:dyDescent="0.25">
      <c r="A109" s="5" t="s">
        <v>107</v>
      </c>
      <c r="B109" s="2" t="s">
        <v>9</v>
      </c>
      <c r="C109" s="2" t="s">
        <v>22</v>
      </c>
      <c r="D109" s="68">
        <v>350000</v>
      </c>
      <c r="E109" s="2" t="s">
        <v>24</v>
      </c>
      <c r="F109" s="68">
        <f>SUM(C90:C106)</f>
        <v>168842</v>
      </c>
      <c r="G109" s="18"/>
      <c r="H109" s="56"/>
    </row>
    <row r="110" spans="1:8" x14ac:dyDescent="0.25">
      <c r="A110" s="38"/>
      <c r="B110" s="39" t="s">
        <v>10</v>
      </c>
      <c r="C110" s="39" t="s">
        <v>22</v>
      </c>
      <c r="D110" s="67"/>
      <c r="E110" s="39" t="s">
        <v>24</v>
      </c>
      <c r="F110" s="67">
        <f>SUM(C75:C89)</f>
        <v>691440</v>
      </c>
      <c r="G110" s="40"/>
      <c r="H110" s="56"/>
    </row>
    <row r="111" spans="1:8" x14ac:dyDescent="0.25">
      <c r="A111" s="15"/>
      <c r="B111" s="15"/>
      <c r="C111" s="15"/>
      <c r="D111" s="15"/>
      <c r="E111" s="15"/>
      <c r="F111" s="15"/>
      <c r="G111" s="15"/>
      <c r="H111" s="56"/>
    </row>
    <row r="112" spans="1:8" x14ac:dyDescent="0.25">
      <c r="A112" s="15"/>
      <c r="B112" s="15"/>
      <c r="C112" s="15"/>
      <c r="D112" s="15"/>
      <c r="E112" s="15"/>
      <c r="F112" s="15"/>
      <c r="G112" s="15"/>
      <c r="H112" s="58"/>
    </row>
    <row r="113" spans="1:8" ht="15.75" thickBot="1" x14ac:dyDescent="0.3">
      <c r="A113" s="15"/>
      <c r="B113" s="15"/>
      <c r="C113" s="15"/>
      <c r="D113" s="15"/>
      <c r="E113" s="15"/>
      <c r="F113" s="15"/>
      <c r="G113" s="15"/>
      <c r="H113" s="58"/>
    </row>
    <row r="114" spans="1:8" s="17" customFormat="1" x14ac:dyDescent="0.25">
      <c r="A114" s="48" t="s">
        <v>31</v>
      </c>
      <c r="B114" s="49" t="s">
        <v>4</v>
      </c>
      <c r="C114" s="49" t="s">
        <v>0</v>
      </c>
      <c r="D114" s="49" t="s">
        <v>1</v>
      </c>
      <c r="E114" s="49" t="s">
        <v>5</v>
      </c>
      <c r="F114" s="49" t="s">
        <v>3</v>
      </c>
      <c r="G114" s="50" t="s">
        <v>8</v>
      </c>
      <c r="H114" s="58"/>
    </row>
    <row r="115" spans="1:8" x14ac:dyDescent="0.25">
      <c r="A115" s="9" t="s">
        <v>109</v>
      </c>
      <c r="B115" s="62">
        <v>110000</v>
      </c>
      <c r="C115" s="65"/>
      <c r="D115" s="10"/>
      <c r="E115" s="29"/>
      <c r="F115" s="11"/>
      <c r="G115" s="12" t="s">
        <v>111</v>
      </c>
      <c r="H115" s="58"/>
    </row>
    <row r="116" spans="1:8" x14ac:dyDescent="0.25">
      <c r="A116" s="9"/>
      <c r="B116" s="62"/>
      <c r="C116" s="65"/>
      <c r="D116" s="26"/>
      <c r="E116" s="29"/>
      <c r="F116" s="11"/>
      <c r="G116" s="12"/>
      <c r="H116" s="58"/>
    </row>
    <row r="117" spans="1:8" x14ac:dyDescent="0.25">
      <c r="A117" s="9" t="s">
        <v>34</v>
      </c>
      <c r="B117" s="36">
        <v>0</v>
      </c>
      <c r="C117" s="11"/>
      <c r="D117" s="26"/>
      <c r="E117" s="13"/>
      <c r="F117" s="30"/>
      <c r="G117" s="12"/>
      <c r="H117" s="58"/>
    </row>
    <row r="118" spans="1:8" x14ac:dyDescent="0.25">
      <c r="A118" s="108" t="s">
        <v>196</v>
      </c>
      <c r="B118" s="62">
        <v>420000</v>
      </c>
      <c r="C118" s="105">
        <v>371682</v>
      </c>
      <c r="D118" s="26">
        <v>45134</v>
      </c>
      <c r="E118" s="13">
        <v>45161</v>
      </c>
      <c r="F118" s="30" t="s">
        <v>166</v>
      </c>
      <c r="G118" s="34" t="s">
        <v>197</v>
      </c>
      <c r="H118" s="109" t="s">
        <v>170</v>
      </c>
    </row>
    <row r="119" spans="1:8" x14ac:dyDescent="0.25">
      <c r="A119" s="32"/>
      <c r="B119" s="62"/>
      <c r="C119" s="65"/>
      <c r="D119" s="26"/>
      <c r="E119" s="13"/>
      <c r="F119" s="30"/>
      <c r="G119" s="34"/>
      <c r="H119" s="58"/>
    </row>
    <row r="120" spans="1:8" x14ac:dyDescent="0.25">
      <c r="A120" s="81" t="s">
        <v>108</v>
      </c>
      <c r="B120" s="62"/>
      <c r="C120" s="63"/>
      <c r="D120" s="71"/>
      <c r="E120" s="29"/>
      <c r="F120" s="30"/>
      <c r="G120" s="34"/>
      <c r="H120" s="58"/>
    </row>
    <row r="121" spans="1:8" x14ac:dyDescent="0.25">
      <c r="A121" s="81"/>
      <c r="B121" s="62"/>
      <c r="C121" s="63"/>
      <c r="D121" s="71"/>
      <c r="E121" s="29"/>
      <c r="F121" s="30"/>
      <c r="G121" s="34"/>
      <c r="H121" s="58"/>
    </row>
    <row r="122" spans="1:8" x14ac:dyDescent="0.25">
      <c r="A122" s="9" t="s">
        <v>116</v>
      </c>
      <c r="B122" s="62">
        <v>90000</v>
      </c>
      <c r="C122" s="105">
        <v>83989</v>
      </c>
      <c r="D122" s="10"/>
      <c r="E122" s="13"/>
      <c r="F122" s="11"/>
      <c r="G122" s="12" t="s">
        <v>114</v>
      </c>
      <c r="H122" s="58"/>
    </row>
    <row r="123" spans="1:8" x14ac:dyDescent="0.25">
      <c r="A123" s="9" t="s">
        <v>38</v>
      </c>
      <c r="B123" s="62">
        <v>200000</v>
      </c>
      <c r="C123" s="65"/>
      <c r="D123" s="10"/>
      <c r="E123" s="13"/>
      <c r="F123" s="11"/>
      <c r="G123" s="12" t="s">
        <v>112</v>
      </c>
      <c r="H123" s="58"/>
    </row>
    <row r="124" spans="1:8" x14ac:dyDescent="0.25">
      <c r="A124" s="9"/>
      <c r="B124" s="62"/>
      <c r="C124" s="105">
        <v>10864</v>
      </c>
      <c r="D124" s="10"/>
      <c r="E124" s="13"/>
      <c r="F124" s="11" t="s">
        <v>217</v>
      </c>
      <c r="G124" s="12" t="s">
        <v>218</v>
      </c>
      <c r="H124" s="58"/>
    </row>
    <row r="125" spans="1:8" x14ac:dyDescent="0.25">
      <c r="A125" s="9"/>
      <c r="B125" s="62"/>
      <c r="C125" s="105">
        <v>28059</v>
      </c>
      <c r="D125" s="10"/>
      <c r="E125" s="13"/>
      <c r="F125" s="11" t="s">
        <v>166</v>
      </c>
      <c r="G125" s="12" t="s">
        <v>233</v>
      </c>
      <c r="H125" s="58"/>
    </row>
    <row r="126" spans="1:8" x14ac:dyDescent="0.25">
      <c r="A126" s="9"/>
      <c r="B126" s="62"/>
      <c r="C126" s="65"/>
      <c r="D126" s="10"/>
      <c r="E126" s="13"/>
      <c r="F126" s="11"/>
      <c r="G126" s="12"/>
      <c r="H126" s="58"/>
    </row>
    <row r="127" spans="1:8" x14ac:dyDescent="0.25">
      <c r="A127" s="9"/>
      <c r="B127" s="62"/>
      <c r="C127" s="65"/>
      <c r="D127" s="10"/>
      <c r="E127" s="13"/>
      <c r="F127" s="11"/>
      <c r="G127" s="12"/>
      <c r="H127" s="58"/>
    </row>
    <row r="128" spans="1:8" x14ac:dyDescent="0.25">
      <c r="A128" s="9"/>
      <c r="B128" s="62"/>
      <c r="C128" s="65"/>
      <c r="D128" s="10"/>
      <c r="E128" s="13"/>
      <c r="F128" s="11"/>
      <c r="G128" s="12"/>
      <c r="H128" s="58"/>
    </row>
    <row r="129" spans="1:14" x14ac:dyDescent="0.25">
      <c r="A129" s="45" t="s">
        <v>77</v>
      </c>
      <c r="B129" s="79">
        <f>SUM(B115:B128)</f>
        <v>820000</v>
      </c>
      <c r="C129" s="87">
        <f>SUM(C115:C128)</f>
        <v>494594</v>
      </c>
      <c r="D129" s="10"/>
      <c r="E129" s="13"/>
      <c r="F129" s="11"/>
      <c r="G129" s="12"/>
      <c r="H129" s="56"/>
    </row>
    <row r="130" spans="1:14" ht="15.75" thickBot="1" x14ac:dyDescent="0.3">
      <c r="A130" s="31" t="s">
        <v>78</v>
      </c>
      <c r="B130" s="78">
        <v>750000</v>
      </c>
      <c r="C130" s="30"/>
      <c r="D130" s="10"/>
      <c r="E130" s="13"/>
      <c r="F130" s="11"/>
      <c r="G130" s="12"/>
      <c r="H130" s="58"/>
      <c r="I130" s="17"/>
      <c r="J130" s="17"/>
      <c r="K130" s="17"/>
      <c r="L130" s="17"/>
    </row>
    <row r="131" spans="1:14" x14ac:dyDescent="0.25">
      <c r="A131" s="5" t="s">
        <v>107</v>
      </c>
      <c r="B131" s="2" t="s">
        <v>9</v>
      </c>
      <c r="C131" s="2" t="s">
        <v>23</v>
      </c>
      <c r="D131" s="68">
        <v>200000</v>
      </c>
      <c r="E131" s="2" t="s">
        <v>24</v>
      </c>
      <c r="F131" s="68">
        <v>38923</v>
      </c>
      <c r="G131" s="18"/>
      <c r="H131" s="56"/>
    </row>
    <row r="132" spans="1:14" x14ac:dyDescent="0.25">
      <c r="A132" s="38"/>
      <c r="B132" s="39" t="s">
        <v>10</v>
      </c>
      <c r="C132" s="39" t="s">
        <v>22</v>
      </c>
      <c r="D132" s="67">
        <v>200000</v>
      </c>
      <c r="E132" s="39" t="s">
        <v>24</v>
      </c>
      <c r="F132" s="67">
        <v>455671</v>
      </c>
      <c r="G132" s="40"/>
      <c r="H132" s="56"/>
    </row>
    <row r="133" spans="1:14" x14ac:dyDescent="0.25">
      <c r="A133" s="9"/>
      <c r="B133" s="36"/>
      <c r="C133" s="11"/>
      <c r="D133" s="10"/>
      <c r="E133" s="13"/>
      <c r="F133" s="11"/>
      <c r="G133" s="12"/>
      <c r="H133" s="80"/>
    </row>
    <row r="134" spans="1:14" x14ac:dyDescent="0.25">
      <c r="A134" s="15"/>
      <c r="B134" s="15"/>
      <c r="C134" s="15"/>
      <c r="D134" s="15"/>
      <c r="E134" s="15"/>
      <c r="F134" s="15"/>
      <c r="G134" s="15"/>
      <c r="H134" s="56"/>
    </row>
    <row r="135" spans="1:14" x14ac:dyDescent="0.25">
      <c r="A135" s="15"/>
      <c r="B135" s="15"/>
      <c r="C135" s="15"/>
      <c r="D135" s="15"/>
      <c r="E135" s="15"/>
      <c r="F135" s="15"/>
      <c r="G135" s="15"/>
      <c r="H135" s="56"/>
    </row>
    <row r="136" spans="1:14" ht="15.75" thickBot="1" x14ac:dyDescent="0.3">
      <c r="A136" s="15"/>
      <c r="B136" s="15"/>
      <c r="C136" s="15"/>
      <c r="D136" s="15"/>
      <c r="E136" s="15"/>
      <c r="F136" s="15"/>
      <c r="G136" s="15"/>
      <c r="H136" s="56"/>
      <c r="N136">
        <f>SUM(B138:B150)</f>
        <v>190000</v>
      </c>
    </row>
    <row r="137" spans="1:14" x14ac:dyDescent="0.25">
      <c r="A137" s="48" t="s">
        <v>7</v>
      </c>
      <c r="B137" s="49" t="s">
        <v>4</v>
      </c>
      <c r="C137" s="49" t="s">
        <v>0</v>
      </c>
      <c r="D137" s="49" t="s">
        <v>1</v>
      </c>
      <c r="E137" s="49" t="s">
        <v>5</v>
      </c>
      <c r="F137" s="49" t="s">
        <v>3</v>
      </c>
      <c r="G137" s="50" t="s">
        <v>8</v>
      </c>
      <c r="H137" s="56"/>
    </row>
    <row r="138" spans="1:14" x14ac:dyDescent="0.25">
      <c r="A138" s="9"/>
      <c r="B138" s="11"/>
      <c r="C138" s="11"/>
      <c r="D138" s="10"/>
      <c r="E138" s="11"/>
      <c r="F138" s="11"/>
      <c r="G138" s="12"/>
      <c r="H138" s="56"/>
    </row>
    <row r="139" spans="1:14" x14ac:dyDescent="0.25">
      <c r="A139" s="9" t="s">
        <v>18</v>
      </c>
      <c r="B139" s="62">
        <v>30000</v>
      </c>
      <c r="C139" s="11"/>
      <c r="D139" s="10"/>
      <c r="E139" s="11"/>
      <c r="F139" s="11"/>
      <c r="G139" s="12" t="s">
        <v>162</v>
      </c>
      <c r="H139" s="58"/>
    </row>
    <row r="140" spans="1:14" x14ac:dyDescent="0.25">
      <c r="A140" s="9"/>
      <c r="B140" s="62"/>
      <c r="C140" s="106">
        <v>5242</v>
      </c>
      <c r="D140" s="10"/>
      <c r="E140" s="11"/>
      <c r="F140" s="11" t="s">
        <v>133</v>
      </c>
      <c r="G140" s="12" t="s">
        <v>163</v>
      </c>
      <c r="H140" s="56"/>
    </row>
    <row r="141" spans="1:14" x14ac:dyDescent="0.25">
      <c r="A141" s="9"/>
      <c r="B141" s="62"/>
      <c r="C141" s="11"/>
      <c r="D141" s="10"/>
      <c r="E141" s="11"/>
      <c r="F141" s="11"/>
      <c r="G141" s="12"/>
      <c r="H141" s="56"/>
    </row>
    <row r="142" spans="1:14" x14ac:dyDescent="0.25">
      <c r="A142" s="9"/>
      <c r="B142" s="65"/>
      <c r="C142" s="30"/>
      <c r="D142" s="10"/>
      <c r="E142" s="11"/>
      <c r="F142" s="11"/>
      <c r="G142" s="12"/>
      <c r="H142" s="56"/>
    </row>
    <row r="143" spans="1:14" x14ac:dyDescent="0.25">
      <c r="A143" s="9" t="s">
        <v>17</v>
      </c>
      <c r="B143" s="62">
        <v>30000</v>
      </c>
      <c r="C143" s="11"/>
      <c r="D143" s="10"/>
      <c r="E143" s="11"/>
      <c r="F143" s="11"/>
      <c r="G143" s="12" t="s">
        <v>42</v>
      </c>
      <c r="H143" s="56"/>
    </row>
    <row r="144" spans="1:14" x14ac:dyDescent="0.25">
      <c r="A144" s="9"/>
      <c r="B144" s="30"/>
      <c r="C144" s="11"/>
      <c r="D144" s="10"/>
      <c r="E144" s="11"/>
      <c r="F144" s="11"/>
      <c r="G144" s="12"/>
      <c r="H144" s="56"/>
    </row>
    <row r="145" spans="1:8" x14ac:dyDescent="0.25">
      <c r="A145" s="9" t="s">
        <v>19</v>
      </c>
      <c r="B145" s="62">
        <v>20000</v>
      </c>
      <c r="C145" s="11"/>
      <c r="D145" s="10"/>
      <c r="E145" s="11"/>
      <c r="F145" s="11"/>
      <c r="G145" s="94" t="s">
        <v>110</v>
      </c>
      <c r="H145" s="58"/>
    </row>
    <row r="146" spans="1:8" x14ac:dyDescent="0.25">
      <c r="A146" s="9"/>
      <c r="B146" s="37"/>
      <c r="C146" s="11"/>
      <c r="D146" s="10"/>
      <c r="E146" s="11"/>
      <c r="F146" s="11"/>
      <c r="G146" s="35"/>
      <c r="H146" s="56"/>
    </row>
    <row r="147" spans="1:8" x14ac:dyDescent="0.25">
      <c r="A147" s="9" t="s">
        <v>20</v>
      </c>
      <c r="B147" s="62">
        <v>80000</v>
      </c>
      <c r="C147" s="11"/>
      <c r="D147" s="10"/>
      <c r="E147" s="11"/>
      <c r="F147" s="11"/>
      <c r="G147" s="12" t="s">
        <v>117</v>
      </c>
      <c r="H147" s="56"/>
    </row>
    <row r="148" spans="1:8" x14ac:dyDescent="0.25">
      <c r="A148" s="9"/>
      <c r="B148" s="62"/>
      <c r="C148" s="11"/>
      <c r="D148" s="10"/>
      <c r="E148" s="11"/>
      <c r="F148" s="11"/>
      <c r="G148" s="12"/>
      <c r="H148" s="56"/>
    </row>
    <row r="149" spans="1:8" x14ac:dyDescent="0.25">
      <c r="A149" s="9" t="s">
        <v>21</v>
      </c>
      <c r="B149" s="62">
        <v>30000</v>
      </c>
      <c r="C149" s="11"/>
      <c r="D149" s="10"/>
      <c r="E149" s="11"/>
      <c r="F149" s="11"/>
      <c r="G149" s="12" t="s">
        <v>118</v>
      </c>
      <c r="H149" s="56"/>
    </row>
    <row r="150" spans="1:8" x14ac:dyDescent="0.25">
      <c r="A150" s="9"/>
      <c r="B150" s="30"/>
      <c r="C150" s="11"/>
      <c r="D150" s="10"/>
      <c r="E150" s="11"/>
      <c r="F150" s="11"/>
      <c r="G150" s="12"/>
      <c r="H150" s="56"/>
    </row>
    <row r="151" spans="1:8" ht="15.75" thickBot="1" x14ac:dyDescent="0.3">
      <c r="A151" s="46" t="s">
        <v>77</v>
      </c>
      <c r="B151" s="47">
        <f>SUM(B138:B150)</f>
        <v>190000</v>
      </c>
      <c r="C151" s="47">
        <f>SUM(C138:C150)</f>
        <v>5242</v>
      </c>
      <c r="D151" s="22"/>
      <c r="E151" s="22"/>
      <c r="F151" s="22"/>
      <c r="G151" s="14" t="s">
        <v>32</v>
      </c>
      <c r="H151" s="56"/>
    </row>
    <row r="152" spans="1:8" x14ac:dyDescent="0.25">
      <c r="A152" s="51" t="s">
        <v>78</v>
      </c>
      <c r="B152" s="92"/>
      <c r="C152" s="53"/>
      <c r="D152" s="30"/>
      <c r="E152" s="30"/>
      <c r="F152" s="30"/>
      <c r="G152" s="12"/>
      <c r="H152" s="56"/>
    </row>
    <row r="153" spans="1:8" x14ac:dyDescent="0.25">
      <c r="A153" s="6" t="s">
        <v>107</v>
      </c>
      <c r="B153" s="3" t="s">
        <v>12</v>
      </c>
      <c r="C153" s="3" t="s">
        <v>22</v>
      </c>
      <c r="D153" s="70">
        <v>30000</v>
      </c>
      <c r="E153" s="3" t="s">
        <v>24</v>
      </c>
      <c r="F153" s="3">
        <v>5242</v>
      </c>
      <c r="G153" s="19"/>
      <c r="H153" s="56"/>
    </row>
    <row r="154" spans="1:8" x14ac:dyDescent="0.25">
      <c r="A154" s="6"/>
      <c r="B154" s="3" t="s">
        <v>11</v>
      </c>
      <c r="C154" s="3" t="s">
        <v>22</v>
      </c>
      <c r="D154" s="70">
        <v>30000</v>
      </c>
      <c r="E154" s="3" t="s">
        <v>24</v>
      </c>
      <c r="F154" s="3"/>
      <c r="G154" s="19"/>
      <c r="H154" s="56"/>
    </row>
    <row r="155" spans="1:8" x14ac:dyDescent="0.25">
      <c r="A155" s="6"/>
      <c r="B155" s="3" t="s">
        <v>13</v>
      </c>
      <c r="C155" s="3" t="s">
        <v>22</v>
      </c>
      <c r="D155" s="70">
        <v>20000</v>
      </c>
      <c r="E155" s="3" t="s">
        <v>24</v>
      </c>
      <c r="F155" s="3"/>
      <c r="G155" s="19"/>
      <c r="H155" s="58"/>
    </row>
    <row r="156" spans="1:8" x14ac:dyDescent="0.25">
      <c r="A156" s="6"/>
      <c r="B156" s="3" t="s">
        <v>15</v>
      </c>
      <c r="C156" s="3" t="s">
        <v>22</v>
      </c>
      <c r="D156" s="70">
        <v>80000</v>
      </c>
      <c r="E156" s="3" t="s">
        <v>24</v>
      </c>
      <c r="F156" s="3"/>
      <c r="G156" s="19"/>
      <c r="H156" s="56"/>
    </row>
    <row r="157" spans="1:8" ht="15.75" thickBot="1" x14ac:dyDescent="0.3">
      <c r="A157" s="7"/>
      <c r="B157" s="4" t="s">
        <v>14</v>
      </c>
      <c r="C157" s="4" t="s">
        <v>22</v>
      </c>
      <c r="D157" s="66">
        <v>30000</v>
      </c>
      <c r="E157" s="4" t="s">
        <v>24</v>
      </c>
      <c r="F157" s="4"/>
      <c r="G157" s="20"/>
      <c r="H157" s="56"/>
    </row>
    <row r="158" spans="1:8" x14ac:dyDescent="0.25">
      <c r="A158" s="15"/>
      <c r="B158" s="15"/>
      <c r="C158" s="15"/>
      <c r="D158" s="15"/>
      <c r="E158" s="15"/>
      <c r="F158" s="15"/>
      <c r="G158" s="15"/>
    </row>
    <row r="159" spans="1:8" x14ac:dyDescent="0.25">
      <c r="A159" s="15"/>
      <c r="B159" s="15"/>
      <c r="C159" s="15"/>
      <c r="D159" s="15"/>
      <c r="E159" s="15"/>
      <c r="F159" s="15"/>
      <c r="G159" s="15"/>
    </row>
    <row r="160" spans="1:8" x14ac:dyDescent="0.25">
      <c r="A160" s="15"/>
      <c r="B160" s="15"/>
      <c r="C160" s="15"/>
      <c r="D160" s="15"/>
      <c r="E160" s="15"/>
      <c r="F160" s="15"/>
      <c r="G160" s="15"/>
    </row>
    <row r="162" spans="1:8" x14ac:dyDescent="0.25">
      <c r="A162" s="1" t="s">
        <v>39</v>
      </c>
    </row>
    <row r="164" spans="1:8" x14ac:dyDescent="0.25">
      <c r="A164" s="16" t="s">
        <v>40</v>
      </c>
    </row>
    <row r="165" spans="1:8" x14ac:dyDescent="0.25">
      <c r="A165" s="17"/>
    </row>
    <row r="166" spans="1:8" x14ac:dyDescent="0.25">
      <c r="A166" s="90" t="s">
        <v>74</v>
      </c>
    </row>
    <row r="169" spans="1:8" x14ac:dyDescent="0.25">
      <c r="A169" s="28"/>
    </row>
    <row r="170" spans="1:8" x14ac:dyDescent="0.25">
      <c r="A170" s="25" t="s">
        <v>16</v>
      </c>
      <c r="B170" s="25"/>
    </row>
    <row r="172" spans="1:8" x14ac:dyDescent="0.25">
      <c r="A172" t="s">
        <v>28</v>
      </c>
    </row>
    <row r="174" spans="1:8" x14ac:dyDescent="0.25">
      <c r="A174" s="17"/>
      <c r="B174" s="17"/>
      <c r="C174" s="17"/>
      <c r="D174" s="17"/>
      <c r="E174" s="17"/>
      <c r="F174" s="17"/>
      <c r="G174" s="17"/>
      <c r="H174" s="17"/>
    </row>
  </sheetData>
  <pageMargins left="0.7" right="0.7" top="0.78740157499999996" bottom="0.78740157499999996" header="0.3" footer="0.3"/>
  <pageSetup paperSize="9" scale="83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2"/>
  <sheetViews>
    <sheetView tabSelected="1" workbookViewId="0">
      <selection activeCell="I63" sqref="I63"/>
    </sheetView>
  </sheetViews>
  <sheetFormatPr defaultRowHeight="15" x14ac:dyDescent="0.25"/>
  <cols>
    <col min="1" max="1" width="26.28515625" customWidth="1"/>
    <col min="2" max="2" width="14.140625" customWidth="1"/>
    <col min="3" max="3" width="14.5703125" customWidth="1"/>
    <col min="4" max="4" width="9.5703125" customWidth="1"/>
    <col min="5" max="5" width="15.140625" style="96" customWidth="1"/>
    <col min="6" max="6" width="14.42578125" customWidth="1"/>
    <col min="7" max="7" width="51" customWidth="1"/>
  </cols>
  <sheetData>
    <row r="1" spans="1:12" x14ac:dyDescent="0.25">
      <c r="A1" s="41" t="s">
        <v>26</v>
      </c>
      <c r="B1" s="42" t="s">
        <v>4</v>
      </c>
      <c r="C1" s="42" t="s">
        <v>0</v>
      </c>
      <c r="D1" s="42" t="s">
        <v>1</v>
      </c>
      <c r="E1" s="42" t="s">
        <v>2</v>
      </c>
      <c r="F1" s="42" t="s">
        <v>3</v>
      </c>
      <c r="G1" s="43" t="s">
        <v>8</v>
      </c>
    </row>
    <row r="2" spans="1:12" ht="18.75" x14ac:dyDescent="0.3">
      <c r="A2" s="8" t="s">
        <v>76</v>
      </c>
      <c r="B2" s="8"/>
      <c r="C2" s="8"/>
    </row>
    <row r="3" spans="1:12" ht="15.75" thickBot="1" x14ac:dyDescent="0.3">
      <c r="A3" t="s">
        <v>6</v>
      </c>
    </row>
    <row r="4" spans="1:12" x14ac:dyDescent="0.25">
      <c r="A4" s="41" t="s">
        <v>30</v>
      </c>
      <c r="B4" s="42" t="s">
        <v>4</v>
      </c>
      <c r="C4" s="42" t="s">
        <v>0</v>
      </c>
      <c r="D4" s="42" t="s">
        <v>1</v>
      </c>
      <c r="E4" s="42" t="s">
        <v>2</v>
      </c>
      <c r="F4" s="42" t="s">
        <v>3</v>
      </c>
      <c r="G4" s="43" t="s">
        <v>8</v>
      </c>
    </row>
    <row r="5" spans="1:12" x14ac:dyDescent="0.25">
      <c r="A5" s="81" t="s">
        <v>55</v>
      </c>
      <c r="B5" s="62">
        <v>450000</v>
      </c>
      <c r="C5" s="105">
        <v>412554</v>
      </c>
      <c r="D5" s="26"/>
      <c r="E5" s="26">
        <v>45093</v>
      </c>
      <c r="F5" s="30" t="s">
        <v>135</v>
      </c>
      <c r="G5" s="44" t="s">
        <v>132</v>
      </c>
    </row>
    <row r="6" spans="1:12" x14ac:dyDescent="0.25">
      <c r="A6" s="32" t="s">
        <v>65</v>
      </c>
      <c r="B6" s="62"/>
      <c r="C6" s="65"/>
      <c r="D6" s="60"/>
      <c r="E6" s="60"/>
      <c r="F6" s="30"/>
      <c r="G6" s="34" t="s">
        <v>75</v>
      </c>
      <c r="H6" s="113" t="s">
        <v>211</v>
      </c>
    </row>
    <row r="7" spans="1:12" x14ac:dyDescent="0.25">
      <c r="A7" s="9"/>
      <c r="B7" s="61"/>
      <c r="C7" s="30"/>
      <c r="D7" s="26"/>
      <c r="E7" s="26"/>
      <c r="F7" s="11"/>
      <c r="G7" s="12"/>
    </row>
    <row r="8" spans="1:12" x14ac:dyDescent="0.25">
      <c r="A8" s="9" t="s">
        <v>91</v>
      </c>
      <c r="B8" s="62">
        <v>50000</v>
      </c>
      <c r="C8" s="30"/>
      <c r="D8" s="11"/>
      <c r="E8" s="10"/>
      <c r="F8" s="11"/>
      <c r="G8" s="12"/>
    </row>
    <row r="9" spans="1:12" x14ac:dyDescent="0.25">
      <c r="A9" s="9"/>
      <c r="B9" s="64"/>
      <c r="C9" s="30"/>
      <c r="D9" s="11"/>
      <c r="E9" s="10"/>
      <c r="F9" s="11"/>
      <c r="G9" s="12"/>
    </row>
    <row r="10" spans="1:12" ht="15.75" thickBot="1" x14ac:dyDescent="0.3">
      <c r="A10" s="23" t="s">
        <v>77</v>
      </c>
      <c r="B10" s="69">
        <f>SUM(B5:B9)</f>
        <v>500000</v>
      </c>
      <c r="C10" s="24">
        <f>SUM(C5:C9)</f>
        <v>412554</v>
      </c>
      <c r="D10" s="22"/>
      <c r="E10" s="97"/>
      <c r="F10" s="22"/>
      <c r="G10" s="14"/>
    </row>
    <row r="11" spans="1:12" ht="15.75" thickBot="1" x14ac:dyDescent="0.3">
      <c r="A11" s="33" t="s">
        <v>78</v>
      </c>
      <c r="B11" s="73">
        <v>950000</v>
      </c>
      <c r="C11" s="21"/>
      <c r="D11" s="21"/>
      <c r="E11" s="98"/>
      <c r="F11" s="21"/>
      <c r="G11" s="76"/>
      <c r="H11" s="17"/>
      <c r="I11" s="17"/>
      <c r="J11" s="17"/>
      <c r="K11" s="17"/>
      <c r="L11" s="17"/>
    </row>
    <row r="12" spans="1:12" ht="15.75" thickBot="1" x14ac:dyDescent="0.3">
      <c r="A12" s="5" t="s">
        <v>49</v>
      </c>
      <c r="B12" s="4" t="s">
        <v>25</v>
      </c>
      <c r="C12" s="4" t="s">
        <v>22</v>
      </c>
      <c r="D12" s="66">
        <v>950000</v>
      </c>
      <c r="E12" s="99" t="s">
        <v>24</v>
      </c>
      <c r="F12" s="68">
        <v>412554</v>
      </c>
      <c r="G12" s="18"/>
    </row>
    <row r="13" spans="1:12" x14ac:dyDescent="0.25">
      <c r="A13" s="27"/>
      <c r="B13" s="27"/>
      <c r="C13" s="27"/>
      <c r="D13" s="27"/>
      <c r="E13" s="100"/>
      <c r="F13" s="27"/>
      <c r="G13" s="27"/>
    </row>
    <row r="14" spans="1:12" x14ac:dyDescent="0.25">
      <c r="A14" s="27"/>
      <c r="B14" s="27"/>
      <c r="C14" s="27"/>
      <c r="D14" s="27"/>
      <c r="E14" s="100"/>
      <c r="F14" s="27"/>
      <c r="G14" s="27"/>
    </row>
    <row r="15" spans="1:12" ht="15.75" thickBot="1" x14ac:dyDescent="0.3">
      <c r="A15" s="15"/>
      <c r="B15" s="15"/>
      <c r="C15" s="15"/>
      <c r="D15" s="15"/>
      <c r="E15" s="101"/>
      <c r="F15" s="15"/>
      <c r="G15" s="15"/>
    </row>
    <row r="16" spans="1:12" x14ac:dyDescent="0.25">
      <c r="A16" s="41" t="s">
        <v>29</v>
      </c>
      <c r="B16" s="42" t="s">
        <v>4</v>
      </c>
      <c r="C16" s="42" t="s">
        <v>0</v>
      </c>
      <c r="D16" s="42" t="s">
        <v>1</v>
      </c>
      <c r="E16" s="42" t="s">
        <v>5</v>
      </c>
      <c r="F16" s="42" t="s">
        <v>3</v>
      </c>
      <c r="G16" s="43" t="s">
        <v>8</v>
      </c>
    </row>
    <row r="17" spans="1:7" x14ac:dyDescent="0.25">
      <c r="A17" s="89" t="s">
        <v>51</v>
      </c>
      <c r="B17" s="95">
        <v>59000000</v>
      </c>
      <c r="C17" s="54" t="s">
        <v>73</v>
      </c>
      <c r="D17" s="26">
        <v>44587</v>
      </c>
      <c r="E17" s="102" t="s">
        <v>129</v>
      </c>
      <c r="F17" s="11" t="s">
        <v>127</v>
      </c>
      <c r="G17" s="44" t="s">
        <v>64</v>
      </c>
    </row>
    <row r="18" spans="1:7" x14ac:dyDescent="0.25">
      <c r="A18" s="89" t="s">
        <v>113</v>
      </c>
      <c r="B18" s="95">
        <v>2000000</v>
      </c>
      <c r="C18" s="54"/>
      <c r="D18" s="10"/>
      <c r="E18" s="10"/>
      <c r="F18" s="11"/>
      <c r="G18" s="44" t="s">
        <v>128</v>
      </c>
    </row>
    <row r="19" spans="1:7" x14ac:dyDescent="0.25">
      <c r="A19" s="89"/>
      <c r="B19" s="95"/>
      <c r="C19" s="54">
        <v>114211</v>
      </c>
      <c r="D19" s="10"/>
      <c r="E19" s="10"/>
      <c r="F19" s="11" t="s">
        <v>180</v>
      </c>
      <c r="G19" s="44" t="s">
        <v>181</v>
      </c>
    </row>
    <row r="20" spans="1:7" x14ac:dyDescent="0.25">
      <c r="A20" s="89"/>
      <c r="B20" s="95"/>
      <c r="C20" s="54">
        <v>1900</v>
      </c>
      <c r="D20" s="10"/>
      <c r="E20" s="10"/>
      <c r="F20" s="30" t="s">
        <v>182</v>
      </c>
      <c r="G20" s="44" t="s">
        <v>183</v>
      </c>
    </row>
    <row r="21" spans="1:7" x14ac:dyDescent="0.25">
      <c r="A21" s="89"/>
      <c r="B21" s="95"/>
      <c r="C21" s="54"/>
      <c r="D21" s="10"/>
      <c r="E21" s="10"/>
      <c r="F21" s="11"/>
      <c r="G21" s="44"/>
    </row>
    <row r="22" spans="1:7" x14ac:dyDescent="0.25">
      <c r="A22" s="89" t="s">
        <v>52</v>
      </c>
      <c r="B22" s="62">
        <v>800000</v>
      </c>
      <c r="C22" s="65"/>
      <c r="D22" s="26">
        <v>44501</v>
      </c>
      <c r="E22" s="103"/>
      <c r="F22" s="11" t="s">
        <v>62</v>
      </c>
      <c r="G22" s="44" t="s">
        <v>61</v>
      </c>
    </row>
    <row r="23" spans="1:7" x14ac:dyDescent="0.25">
      <c r="A23" s="89" t="s">
        <v>123</v>
      </c>
      <c r="B23" s="62">
        <v>120000</v>
      </c>
      <c r="C23" s="65"/>
      <c r="D23" s="26">
        <v>44587</v>
      </c>
      <c r="E23" s="10"/>
      <c r="F23" s="11" t="s">
        <v>80</v>
      </c>
      <c r="G23" s="44" t="s">
        <v>79</v>
      </c>
    </row>
    <row r="24" spans="1:7" x14ac:dyDescent="0.25">
      <c r="A24" s="89" t="s">
        <v>124</v>
      </c>
      <c r="B24" s="62">
        <v>150000</v>
      </c>
      <c r="C24" s="65"/>
      <c r="D24" s="10"/>
      <c r="E24" s="10"/>
      <c r="F24" s="30" t="s">
        <v>81</v>
      </c>
      <c r="G24" s="44" t="s">
        <v>82</v>
      </c>
    </row>
    <row r="25" spans="1:7" x14ac:dyDescent="0.25">
      <c r="A25" s="89"/>
      <c r="B25" s="62">
        <v>1800000</v>
      </c>
      <c r="C25" s="65"/>
      <c r="D25" s="10"/>
      <c r="E25" s="10"/>
      <c r="F25" s="30" t="s">
        <v>71</v>
      </c>
      <c r="G25" s="44" t="s">
        <v>83</v>
      </c>
    </row>
    <row r="26" spans="1:7" x14ac:dyDescent="0.25">
      <c r="A26" s="89"/>
      <c r="B26" s="62">
        <v>250000</v>
      </c>
      <c r="C26" s="65"/>
      <c r="D26" s="10"/>
      <c r="E26" s="10"/>
      <c r="F26" s="30"/>
      <c r="G26" s="44" t="s">
        <v>85</v>
      </c>
    </row>
    <row r="27" spans="1:7" x14ac:dyDescent="0.25">
      <c r="A27" s="89" t="s">
        <v>130</v>
      </c>
      <c r="B27" s="62">
        <v>700000</v>
      </c>
      <c r="C27" s="65"/>
      <c r="D27" s="10"/>
      <c r="E27" s="10"/>
      <c r="F27" s="30"/>
      <c r="G27" s="44" t="s">
        <v>131</v>
      </c>
    </row>
    <row r="28" spans="1:7" x14ac:dyDescent="0.25">
      <c r="A28" s="89"/>
      <c r="B28" s="62"/>
      <c r="C28" s="65">
        <v>82280</v>
      </c>
      <c r="D28" s="10"/>
      <c r="E28" s="10"/>
      <c r="F28" s="30" t="s">
        <v>184</v>
      </c>
      <c r="G28" s="44" t="s">
        <v>185</v>
      </c>
    </row>
    <row r="29" spans="1:7" x14ac:dyDescent="0.25">
      <c r="A29" s="89"/>
      <c r="B29" s="62"/>
      <c r="C29" s="65">
        <v>36300</v>
      </c>
      <c r="D29" s="10"/>
      <c r="E29" s="10"/>
      <c r="F29" s="30" t="s">
        <v>81</v>
      </c>
      <c r="G29" s="44" t="s">
        <v>185</v>
      </c>
    </row>
    <row r="30" spans="1:7" x14ac:dyDescent="0.25">
      <c r="A30" s="89" t="s">
        <v>178</v>
      </c>
      <c r="B30" s="64"/>
      <c r="C30" s="65">
        <v>67410</v>
      </c>
      <c r="D30" s="26"/>
      <c r="E30" s="10"/>
      <c r="F30" s="30" t="s">
        <v>232</v>
      </c>
      <c r="G30" s="44" t="s">
        <v>179</v>
      </c>
    </row>
    <row r="31" spans="1:7" x14ac:dyDescent="0.25">
      <c r="A31" s="89"/>
      <c r="B31" s="64"/>
      <c r="C31" s="65"/>
      <c r="D31" s="26"/>
      <c r="E31" s="10"/>
      <c r="F31" s="30"/>
      <c r="G31" s="44"/>
    </row>
    <row r="32" spans="1:7" x14ac:dyDescent="0.25">
      <c r="A32" s="89"/>
      <c r="B32" s="64"/>
      <c r="C32" s="65"/>
      <c r="D32" s="26"/>
      <c r="E32" s="10"/>
      <c r="F32" s="30"/>
      <c r="G32" s="44"/>
    </row>
    <row r="33" spans="1:12" x14ac:dyDescent="0.25">
      <c r="A33" s="91" t="s">
        <v>43</v>
      </c>
      <c r="B33" s="62">
        <v>90000</v>
      </c>
      <c r="C33" s="11"/>
      <c r="D33" s="10"/>
      <c r="E33" s="60"/>
      <c r="F33" s="11"/>
      <c r="G33" s="12"/>
      <c r="H33" s="113" t="s">
        <v>211</v>
      </c>
    </row>
    <row r="34" spans="1:12" x14ac:dyDescent="0.25">
      <c r="A34" s="32"/>
      <c r="B34" s="62"/>
      <c r="C34" s="11"/>
      <c r="D34" s="10"/>
      <c r="E34" s="60"/>
      <c r="F34" s="11"/>
      <c r="G34" s="12"/>
    </row>
    <row r="35" spans="1:12" x14ac:dyDescent="0.25">
      <c r="A35" s="32"/>
      <c r="B35" s="62"/>
      <c r="C35" s="11"/>
      <c r="D35" s="10"/>
      <c r="E35" s="60"/>
      <c r="F35" s="11"/>
      <c r="G35" s="12"/>
    </row>
    <row r="36" spans="1:12" x14ac:dyDescent="0.25">
      <c r="A36" s="32"/>
      <c r="B36" s="62"/>
      <c r="C36" s="65"/>
      <c r="D36" s="26"/>
      <c r="E36" s="60"/>
      <c r="F36" s="11"/>
      <c r="G36" s="12"/>
    </row>
    <row r="37" spans="1:12" x14ac:dyDescent="0.25">
      <c r="A37" s="32"/>
      <c r="B37" s="62"/>
      <c r="C37" s="65"/>
      <c r="D37" s="26"/>
      <c r="E37" s="60"/>
      <c r="F37" s="11"/>
      <c r="G37" s="12"/>
    </row>
    <row r="38" spans="1:12" ht="15.75" thickBot="1" x14ac:dyDescent="0.3">
      <c r="A38" s="23" t="s">
        <v>84</v>
      </c>
      <c r="B38" s="69">
        <f>SUM(B17:B36)</f>
        <v>64910000</v>
      </c>
      <c r="C38" s="69">
        <f>SUM(C17:C36)</f>
        <v>302101</v>
      </c>
      <c r="D38" s="22"/>
      <c r="E38" s="97"/>
      <c r="F38" s="22"/>
      <c r="G38" s="14"/>
    </row>
    <row r="39" spans="1:12" ht="15.75" thickBot="1" x14ac:dyDescent="0.3">
      <c r="A39" s="31" t="s">
        <v>78</v>
      </c>
      <c r="B39" s="74">
        <v>52570000</v>
      </c>
      <c r="G39" s="77"/>
      <c r="H39" s="17"/>
      <c r="I39" s="17"/>
      <c r="J39" s="17"/>
      <c r="K39" s="17"/>
      <c r="L39" s="17"/>
    </row>
    <row r="40" spans="1:12" ht="15.75" thickBot="1" x14ac:dyDescent="0.3">
      <c r="A40" s="7" t="s">
        <v>107</v>
      </c>
      <c r="B40" s="4" t="s">
        <v>25</v>
      </c>
      <c r="C40" s="4" t="s">
        <v>22</v>
      </c>
      <c r="D40" s="66">
        <v>52570000</v>
      </c>
      <c r="E40" s="99" t="s">
        <v>24</v>
      </c>
      <c r="F40" s="66">
        <v>17784490</v>
      </c>
      <c r="G40" s="20" t="s">
        <v>188</v>
      </c>
    </row>
    <row r="41" spans="1:12" x14ac:dyDescent="0.25">
      <c r="A41" s="15"/>
      <c r="B41" s="15"/>
      <c r="C41" s="15"/>
      <c r="D41" s="15"/>
      <c r="E41" s="101"/>
      <c r="F41" s="15"/>
      <c r="G41" s="15"/>
    </row>
    <row r="42" spans="1:12" x14ac:dyDescent="0.25">
      <c r="A42" s="15"/>
      <c r="B42" s="15"/>
      <c r="C42" s="15"/>
      <c r="D42" s="15"/>
      <c r="E42" s="101"/>
      <c r="F42" s="15"/>
      <c r="G42" s="15"/>
    </row>
    <row r="43" spans="1:12" ht="15.75" thickBot="1" x14ac:dyDescent="0.3">
      <c r="A43" s="15"/>
      <c r="B43" s="15"/>
      <c r="C43" s="15"/>
      <c r="D43" s="15"/>
      <c r="E43" s="101"/>
      <c r="F43" s="15"/>
      <c r="G43" s="15"/>
    </row>
    <row r="44" spans="1:12" x14ac:dyDescent="0.25">
      <c r="A44" s="48" t="s">
        <v>31</v>
      </c>
      <c r="B44" s="49" t="s">
        <v>4</v>
      </c>
      <c r="C44" s="49" t="s">
        <v>0</v>
      </c>
      <c r="D44" s="49" t="s">
        <v>1</v>
      </c>
      <c r="E44" s="49" t="s">
        <v>5</v>
      </c>
      <c r="F44" s="49" t="s">
        <v>3</v>
      </c>
      <c r="G44" s="50" t="s">
        <v>8</v>
      </c>
    </row>
    <row r="45" spans="1:12" x14ac:dyDescent="0.25">
      <c r="A45" s="89" t="s">
        <v>56</v>
      </c>
      <c r="B45" s="62">
        <v>600000</v>
      </c>
      <c r="C45" s="11"/>
      <c r="D45" s="10"/>
      <c r="E45" s="26"/>
      <c r="F45" s="11"/>
      <c r="G45" s="44" t="s">
        <v>119</v>
      </c>
    </row>
    <row r="46" spans="1:12" x14ac:dyDescent="0.25">
      <c r="A46" s="81"/>
      <c r="B46" s="62"/>
      <c r="C46" s="11"/>
      <c r="D46" s="10"/>
      <c r="E46" s="26"/>
      <c r="F46" s="11"/>
      <c r="G46" s="44"/>
    </row>
    <row r="47" spans="1:12" x14ac:dyDescent="0.25">
      <c r="A47" s="114" t="s">
        <v>207</v>
      </c>
      <c r="B47" s="62">
        <v>550000</v>
      </c>
      <c r="C47" s="11">
        <v>499492</v>
      </c>
      <c r="D47" s="26">
        <v>45107</v>
      </c>
      <c r="E47" s="26">
        <v>45168</v>
      </c>
      <c r="F47" s="11"/>
      <c r="G47" s="44" t="s">
        <v>208</v>
      </c>
      <c r="H47" s="113" t="s">
        <v>170</v>
      </c>
    </row>
    <row r="48" spans="1:12" x14ac:dyDescent="0.25">
      <c r="A48" s="114" t="s">
        <v>210</v>
      </c>
      <c r="B48" s="62">
        <v>80000</v>
      </c>
      <c r="C48" s="11"/>
      <c r="D48" s="10"/>
      <c r="E48" s="26"/>
      <c r="F48" s="11"/>
      <c r="G48" s="44" t="s">
        <v>209</v>
      </c>
      <c r="H48" s="113" t="s">
        <v>170</v>
      </c>
    </row>
    <row r="49" spans="1:12" x14ac:dyDescent="0.25">
      <c r="A49" s="82"/>
      <c r="B49" s="62"/>
      <c r="C49" s="65"/>
      <c r="D49" s="10"/>
      <c r="E49" s="26"/>
      <c r="F49" s="11"/>
      <c r="G49" s="44"/>
    </row>
    <row r="50" spans="1:12" x14ac:dyDescent="0.25">
      <c r="A50" s="89" t="s">
        <v>86</v>
      </c>
      <c r="B50" s="95">
        <v>20000000</v>
      </c>
      <c r="C50" s="63"/>
      <c r="D50" s="71"/>
      <c r="E50" s="60"/>
      <c r="F50" s="30"/>
      <c r="G50" s="34" t="s">
        <v>54</v>
      </c>
    </row>
    <row r="51" spans="1:12" x14ac:dyDescent="0.25">
      <c r="A51" s="89"/>
      <c r="B51" s="95"/>
      <c r="C51" s="64">
        <v>38720</v>
      </c>
      <c r="D51" s="71"/>
      <c r="E51" s="60"/>
      <c r="F51" s="30" t="s">
        <v>186</v>
      </c>
      <c r="G51" s="34" t="s">
        <v>187</v>
      </c>
    </row>
    <row r="52" spans="1:12" x14ac:dyDescent="0.25">
      <c r="A52" s="89" t="s">
        <v>66</v>
      </c>
      <c r="B52" s="62">
        <v>1000000</v>
      </c>
      <c r="C52" s="64"/>
      <c r="D52" s="71"/>
      <c r="E52" s="60"/>
      <c r="F52" s="30" t="s">
        <v>69</v>
      </c>
      <c r="G52" s="34" t="s">
        <v>70</v>
      </c>
    </row>
    <row r="53" spans="1:12" x14ac:dyDescent="0.25">
      <c r="A53" s="89" t="s">
        <v>88</v>
      </c>
      <c r="B53" s="62">
        <v>2000000</v>
      </c>
      <c r="C53" s="64"/>
      <c r="D53" s="71"/>
      <c r="E53" s="60"/>
      <c r="F53" s="30" t="s">
        <v>72</v>
      </c>
      <c r="G53" s="34" t="s">
        <v>122</v>
      </c>
    </row>
    <row r="54" spans="1:12" x14ac:dyDescent="0.25">
      <c r="A54" s="89" t="s">
        <v>53</v>
      </c>
      <c r="B54" s="62">
        <v>1250000</v>
      </c>
      <c r="C54" s="64">
        <v>555390</v>
      </c>
      <c r="D54" s="60">
        <v>44993</v>
      </c>
      <c r="E54" s="60" t="s">
        <v>219</v>
      </c>
      <c r="F54" s="30" t="s">
        <v>62</v>
      </c>
      <c r="G54" s="34"/>
    </row>
    <row r="55" spans="1:12" x14ac:dyDescent="0.25">
      <c r="A55" s="89" t="s">
        <v>87</v>
      </c>
      <c r="B55" s="62">
        <v>250000</v>
      </c>
      <c r="C55" s="64">
        <v>154275</v>
      </c>
      <c r="D55" s="60">
        <v>45061</v>
      </c>
      <c r="E55" s="60" t="s">
        <v>219</v>
      </c>
      <c r="F55" s="30" t="s">
        <v>220</v>
      </c>
      <c r="G55" s="34"/>
    </row>
    <row r="56" spans="1:12" x14ac:dyDescent="0.25">
      <c r="A56" s="89" t="s">
        <v>58</v>
      </c>
      <c r="B56" s="62">
        <v>260000</v>
      </c>
      <c r="C56" s="64"/>
      <c r="D56" s="60"/>
      <c r="E56" s="60"/>
      <c r="F56" s="30"/>
      <c r="G56" s="34" t="s">
        <v>120</v>
      </c>
    </row>
    <row r="57" spans="1:12" x14ac:dyDescent="0.25">
      <c r="A57" s="89" t="s">
        <v>89</v>
      </c>
      <c r="B57" s="62">
        <v>3000000</v>
      </c>
      <c r="C57" s="64"/>
      <c r="D57" s="60"/>
      <c r="E57" s="60"/>
      <c r="F57" s="30"/>
      <c r="G57" s="34" t="s">
        <v>125</v>
      </c>
    </row>
    <row r="58" spans="1:12" x14ac:dyDescent="0.25">
      <c r="A58" s="89" t="s">
        <v>121</v>
      </c>
      <c r="B58" s="62">
        <v>30000</v>
      </c>
      <c r="C58" s="64"/>
      <c r="D58" s="60"/>
      <c r="E58" s="60"/>
      <c r="F58" s="30"/>
      <c r="G58" s="34" t="s">
        <v>126</v>
      </c>
    </row>
    <row r="59" spans="1:12" x14ac:dyDescent="0.25">
      <c r="A59" s="9"/>
      <c r="B59" s="61"/>
      <c r="C59" s="30"/>
      <c r="D59" s="10"/>
      <c r="E59" s="26"/>
      <c r="F59" s="11"/>
      <c r="G59" s="12"/>
    </row>
    <row r="60" spans="1:12" x14ac:dyDescent="0.25">
      <c r="A60" s="9"/>
      <c r="B60" s="62"/>
      <c r="C60" s="65"/>
      <c r="D60" s="10"/>
      <c r="E60" s="26"/>
      <c r="F60" s="11"/>
      <c r="G60" s="12"/>
    </row>
    <row r="61" spans="1:12" x14ac:dyDescent="0.25">
      <c r="A61" s="45" t="s">
        <v>77</v>
      </c>
      <c r="B61" s="79">
        <f>SUM(B45:B60)</f>
        <v>29020000</v>
      </c>
      <c r="C61" s="87">
        <f>SUM(C45:C60)</f>
        <v>1247877</v>
      </c>
      <c r="D61" s="10"/>
      <c r="E61" s="26"/>
      <c r="F61" s="11"/>
      <c r="G61" s="12"/>
    </row>
    <row r="62" spans="1:12" ht="15.75" thickBot="1" x14ac:dyDescent="0.3">
      <c r="A62" s="31" t="s">
        <v>78</v>
      </c>
      <c r="B62" s="78">
        <v>39650000</v>
      </c>
      <c r="C62" s="30"/>
      <c r="D62" s="10"/>
      <c r="E62" s="26"/>
      <c r="F62" s="11"/>
      <c r="G62" s="12"/>
      <c r="H62" s="17"/>
      <c r="I62" s="17"/>
      <c r="J62" s="17"/>
      <c r="K62" s="17"/>
      <c r="L62" s="17"/>
    </row>
    <row r="63" spans="1:12" ht="15.75" thickBot="1" x14ac:dyDescent="0.3">
      <c r="A63" s="5" t="s">
        <v>107</v>
      </c>
      <c r="B63" s="4" t="s">
        <v>25</v>
      </c>
      <c r="C63" s="4" t="s">
        <v>22</v>
      </c>
      <c r="D63" s="66">
        <v>39650000</v>
      </c>
      <c r="E63" s="99" t="s">
        <v>24</v>
      </c>
      <c r="F63" s="68"/>
      <c r="G63" s="18"/>
    </row>
    <row r="64" spans="1:12" x14ac:dyDescent="0.25">
      <c r="A64" s="9"/>
      <c r="B64" s="36"/>
      <c r="C64" s="11"/>
      <c r="D64" s="10"/>
      <c r="E64" s="26"/>
      <c r="F64" s="11"/>
      <c r="G64" s="12"/>
    </row>
    <row r="65" spans="1:8" x14ac:dyDescent="0.25">
      <c r="A65" s="15"/>
      <c r="B65" s="15"/>
      <c r="C65" s="15"/>
      <c r="D65" s="15"/>
      <c r="E65" s="101"/>
      <c r="F65" s="15"/>
      <c r="G65" s="15"/>
    </row>
    <row r="66" spans="1:8" x14ac:dyDescent="0.25">
      <c r="A66" s="15"/>
      <c r="B66" s="15"/>
      <c r="C66" s="15"/>
      <c r="D66" s="15"/>
      <c r="E66" s="101"/>
      <c r="F66" s="15"/>
      <c r="G66" s="15"/>
    </row>
    <row r="67" spans="1:8" ht="15.75" thickBot="1" x14ac:dyDescent="0.3">
      <c r="A67" s="15"/>
      <c r="B67" s="15"/>
      <c r="C67" s="15"/>
      <c r="D67" s="15"/>
      <c r="E67" s="101"/>
      <c r="F67" s="15"/>
      <c r="G67" s="15"/>
    </row>
    <row r="68" spans="1:8" x14ac:dyDescent="0.25">
      <c r="A68" s="48" t="s">
        <v>7</v>
      </c>
      <c r="B68" s="49" t="s">
        <v>4</v>
      </c>
      <c r="C68" s="49" t="s">
        <v>0</v>
      </c>
      <c r="D68" s="49" t="s">
        <v>1</v>
      </c>
      <c r="E68" s="49" t="s">
        <v>5</v>
      </c>
      <c r="F68" s="49" t="s">
        <v>3</v>
      </c>
      <c r="G68" s="50" t="s">
        <v>8</v>
      </c>
    </row>
    <row r="69" spans="1:8" x14ac:dyDescent="0.25">
      <c r="A69" s="9" t="s">
        <v>18</v>
      </c>
      <c r="B69" s="65">
        <v>400000</v>
      </c>
      <c r="C69" s="11"/>
      <c r="D69" s="10"/>
      <c r="E69" s="10"/>
      <c r="F69" s="11"/>
      <c r="G69" s="12" t="s">
        <v>92</v>
      </c>
      <c r="H69" s="113" t="s">
        <v>211</v>
      </c>
    </row>
    <row r="70" spans="1:8" x14ac:dyDescent="0.25">
      <c r="A70" s="9"/>
      <c r="B70" s="65"/>
      <c r="C70" s="11"/>
      <c r="D70" s="10"/>
      <c r="E70" s="10"/>
      <c r="F70" s="11"/>
      <c r="G70" s="12"/>
    </row>
    <row r="71" spans="1:8" x14ac:dyDescent="0.25">
      <c r="A71" s="9" t="s">
        <v>17</v>
      </c>
      <c r="B71" s="65">
        <v>0</v>
      </c>
      <c r="C71" s="11"/>
      <c r="D71" s="10"/>
      <c r="E71" s="10"/>
      <c r="F71" s="11"/>
      <c r="G71" s="12"/>
    </row>
    <row r="72" spans="1:8" x14ac:dyDescent="0.25">
      <c r="A72" s="9"/>
      <c r="B72" s="30"/>
      <c r="C72" s="11"/>
      <c r="D72" s="10"/>
      <c r="E72" s="10"/>
      <c r="F72" s="11"/>
      <c r="G72" s="12"/>
    </row>
    <row r="73" spans="1:8" x14ac:dyDescent="0.25">
      <c r="A73" s="9" t="s">
        <v>19</v>
      </c>
      <c r="B73" s="64">
        <v>200000</v>
      </c>
      <c r="C73" s="11"/>
      <c r="D73" s="10"/>
      <c r="E73" s="10"/>
      <c r="F73" s="11"/>
      <c r="G73" s="12" t="s">
        <v>90</v>
      </c>
    </row>
    <row r="74" spans="1:8" x14ac:dyDescent="0.25">
      <c r="A74" s="9"/>
      <c r="B74" s="37"/>
      <c r="C74" s="11"/>
      <c r="D74" s="10"/>
      <c r="E74" s="10"/>
      <c r="F74" s="11"/>
      <c r="G74" s="35"/>
    </row>
    <row r="75" spans="1:8" x14ac:dyDescent="0.25">
      <c r="A75" s="9" t="s">
        <v>20</v>
      </c>
      <c r="B75" s="65">
        <v>0</v>
      </c>
      <c r="C75" s="11"/>
      <c r="D75" s="10"/>
      <c r="E75" s="10"/>
      <c r="F75" s="11"/>
      <c r="G75" s="12"/>
    </row>
    <row r="76" spans="1:8" x14ac:dyDescent="0.25">
      <c r="A76" s="9"/>
      <c r="B76" s="30"/>
      <c r="C76" s="11"/>
      <c r="D76" s="10"/>
      <c r="E76" s="10"/>
      <c r="F76" s="11"/>
      <c r="G76" s="12"/>
    </row>
    <row r="77" spans="1:8" x14ac:dyDescent="0.25">
      <c r="A77" s="9" t="s">
        <v>21</v>
      </c>
      <c r="B77" s="65">
        <v>0</v>
      </c>
      <c r="C77" s="11"/>
      <c r="D77" s="10"/>
      <c r="E77" s="10"/>
      <c r="F77" s="11"/>
      <c r="G77" s="12"/>
    </row>
    <row r="78" spans="1:8" x14ac:dyDescent="0.25">
      <c r="A78" s="9"/>
      <c r="B78" s="30"/>
      <c r="C78" s="11"/>
      <c r="D78" s="10"/>
      <c r="E78" s="10"/>
      <c r="F78" s="11"/>
      <c r="G78" s="12"/>
    </row>
    <row r="79" spans="1:8" ht="15.75" thickBot="1" x14ac:dyDescent="0.3">
      <c r="A79" s="46" t="s">
        <v>77</v>
      </c>
      <c r="B79" s="47">
        <f>SUM(B69:B77)</f>
        <v>600000</v>
      </c>
      <c r="C79" s="47">
        <f>SUM(C69:C78)</f>
        <v>0</v>
      </c>
      <c r="D79" s="22"/>
      <c r="E79" s="97"/>
      <c r="F79" s="22"/>
      <c r="G79" s="14" t="s">
        <v>32</v>
      </c>
    </row>
    <row r="80" spans="1:8" x14ac:dyDescent="0.25">
      <c r="A80" s="51" t="s">
        <v>78</v>
      </c>
      <c r="B80" s="52"/>
      <c r="C80" s="53"/>
      <c r="D80" s="30"/>
      <c r="E80" s="86"/>
      <c r="F80" s="30"/>
      <c r="G80" s="12"/>
    </row>
    <row r="81" spans="1:7" x14ac:dyDescent="0.25">
      <c r="A81" s="6"/>
      <c r="B81" s="3" t="s">
        <v>12</v>
      </c>
      <c r="C81" s="3" t="s">
        <v>22</v>
      </c>
      <c r="D81" s="70"/>
      <c r="E81" s="104" t="s">
        <v>24</v>
      </c>
      <c r="F81" s="3"/>
      <c r="G81" s="19"/>
    </row>
    <row r="82" spans="1:7" x14ac:dyDescent="0.25">
      <c r="A82" s="6"/>
      <c r="B82" s="3" t="s">
        <v>11</v>
      </c>
      <c r="C82" s="3" t="s">
        <v>22</v>
      </c>
      <c r="D82" s="70"/>
      <c r="E82" s="104" t="s">
        <v>24</v>
      </c>
      <c r="F82" s="3"/>
      <c r="G82" s="19"/>
    </row>
    <row r="83" spans="1:7" x14ac:dyDescent="0.25">
      <c r="A83" s="6"/>
      <c r="B83" s="3" t="s">
        <v>13</v>
      </c>
      <c r="C83" s="3" t="s">
        <v>22</v>
      </c>
      <c r="D83" s="70"/>
      <c r="E83" s="104" t="s">
        <v>24</v>
      </c>
      <c r="F83" s="3"/>
      <c r="G83" s="19"/>
    </row>
    <row r="84" spans="1:7" x14ac:dyDescent="0.25">
      <c r="A84" s="6"/>
      <c r="B84" s="3" t="s">
        <v>15</v>
      </c>
      <c r="C84" s="3" t="s">
        <v>22</v>
      </c>
      <c r="D84" s="70"/>
      <c r="E84" s="104" t="s">
        <v>24</v>
      </c>
      <c r="F84" s="3"/>
      <c r="G84" s="19"/>
    </row>
    <row r="85" spans="1:7" ht="15.75" thickBot="1" x14ac:dyDescent="0.3">
      <c r="A85" s="7"/>
      <c r="B85" s="4" t="s">
        <v>14</v>
      </c>
      <c r="C85" s="4" t="s">
        <v>22</v>
      </c>
      <c r="D85" s="66"/>
      <c r="E85" s="99" t="s">
        <v>24</v>
      </c>
      <c r="F85" s="4"/>
      <c r="G85" s="20"/>
    </row>
    <row r="86" spans="1:7" x14ac:dyDescent="0.25">
      <c r="A86" s="15"/>
      <c r="B86" s="15"/>
      <c r="C86" s="15"/>
      <c r="D86" s="15"/>
      <c r="E86" s="101"/>
      <c r="F86" s="15"/>
      <c r="G86" s="15"/>
    </row>
    <row r="87" spans="1:7" x14ac:dyDescent="0.25">
      <c r="A87" s="15"/>
      <c r="B87" s="15"/>
      <c r="C87" s="15"/>
      <c r="D87" s="15"/>
      <c r="E87" s="101"/>
      <c r="F87" s="15"/>
      <c r="G87" s="15"/>
    </row>
    <row r="88" spans="1:7" x14ac:dyDescent="0.25">
      <c r="A88" s="15"/>
      <c r="B88" s="15"/>
      <c r="C88" s="15"/>
      <c r="D88" s="15"/>
      <c r="E88" s="101"/>
      <c r="F88" s="15"/>
      <c r="G88" s="15"/>
    </row>
    <row r="90" spans="1:7" x14ac:dyDescent="0.25">
      <c r="A90" s="90" t="s">
        <v>63</v>
      </c>
      <c r="B90" s="90"/>
    </row>
    <row r="92" spans="1:7" x14ac:dyDescent="0.25">
      <c r="A92" s="1" t="s">
        <v>39</v>
      </c>
    </row>
    <row r="94" spans="1:7" x14ac:dyDescent="0.25">
      <c r="A94" s="16" t="s">
        <v>40</v>
      </c>
    </row>
    <row r="96" spans="1:7" x14ac:dyDescent="0.25">
      <c r="A96" s="17"/>
    </row>
    <row r="97" spans="1:2" x14ac:dyDescent="0.25">
      <c r="A97" s="17"/>
    </row>
    <row r="98" spans="1:2" x14ac:dyDescent="0.25">
      <c r="A98" s="72" t="s">
        <v>41</v>
      </c>
    </row>
    <row r="100" spans="1:2" x14ac:dyDescent="0.25">
      <c r="A100" s="25" t="s">
        <v>16</v>
      </c>
      <c r="B100" s="25"/>
    </row>
    <row r="102" spans="1:2" x14ac:dyDescent="0.25">
      <c r="A102" t="s">
        <v>28</v>
      </c>
    </row>
  </sheetData>
  <pageMargins left="0.7" right="0.7" top="0.78740157499999996" bottom="0.78740157499999996" header="0.3" footer="0.3"/>
  <pageSetup paperSize="9" scale="87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BF+NBF plán oprav 5171 r.2023</vt:lpstr>
      <vt:lpstr>BF+NBF plán investic 6121 r.23</vt:lpstr>
      <vt:lpstr>List2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magda.stejfova</dc:creator>
  <cp:lastModifiedBy>Miroslav New. Fadrhons</cp:lastModifiedBy>
  <cp:lastPrinted>2022-02-11T08:56:53Z</cp:lastPrinted>
  <dcterms:created xsi:type="dcterms:W3CDTF">2017-11-08T15:12:40Z</dcterms:created>
  <dcterms:modified xsi:type="dcterms:W3CDTF">2023-08-02T12:01:57Z</dcterms:modified>
</cp:coreProperties>
</file>