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827"/>
  <workbookPr/>
  <mc:AlternateContent xmlns:mc="http://schemas.openxmlformats.org/markup-compatibility/2006">
    <mc:Choice Requires="x15">
      <x15ac:absPath xmlns:x15ac="http://schemas.microsoft.com/office/spreadsheetml/2010/11/ac" url="Z:\projekty\Němčice\Výstavba a rekonstrukce chodníků v Němčicích u Kolína\Realizace\ZBV\"/>
    </mc:Choice>
  </mc:AlternateContent>
  <xr:revisionPtr revIDLastSave="0" documentId="14_{D0805AEE-644A-449B-BB03-E209E098F51F}" xr6:coauthVersionLast="47" xr6:coauthVersionMax="47" xr10:uidLastSave="{00000000-0000-0000-0000-000000000000}"/>
  <bookViews>
    <workbookView xWindow="29160" yWindow="0" windowWidth="15360" windowHeight="15600" tabRatio="550" xr2:uid="{00000000-000D-0000-FFFF-FFFF00000000}"/>
  </bookViews>
  <sheets>
    <sheet name="ZL celek" sheetId="1" r:id="rId1"/>
    <sheet name="ZL č.1" sheetId="2" r:id="rId2"/>
    <sheet name="ZL č.2" sheetId="3" r:id="rId3"/>
    <sheet name="ZL č.3" sheetId="4" r:id="rId4"/>
  </sheets>
  <definedNames>
    <definedName name="_xlnm.Print_Area" localSheetId="0">'ZL celek'!$B$2:$I$36</definedName>
    <definedName name="_xlnm.Print_Area" localSheetId="1">'ZL č.1'!$B$2:$I$36</definedName>
    <definedName name="_xlnm.Print_Area" localSheetId="2">'ZL č.2'!$B$2:$I$36</definedName>
    <definedName name="_xlnm.Print_Area" localSheetId="3">'ZL č.3'!$B$2:$I$36</definedName>
  </definedNames>
  <calcPr calcId="191029"/>
</workbook>
</file>

<file path=xl/calcChain.xml><?xml version="1.0" encoding="utf-8"?>
<calcChain xmlns="http://schemas.openxmlformats.org/spreadsheetml/2006/main">
  <c r="E33" i="1" l="1"/>
  <c r="D2" i="4"/>
  <c r="D2" i="3"/>
  <c r="F26" i="1"/>
  <c r="G26" i="1"/>
  <c r="H26" i="1"/>
  <c r="E26" i="1"/>
  <c r="E32" i="4"/>
  <c r="H31" i="4"/>
  <c r="G31" i="4"/>
  <c r="F31" i="4"/>
  <c r="E31" i="4"/>
  <c r="G5" i="4"/>
  <c r="C5" i="4"/>
  <c r="C4" i="4"/>
  <c r="I2" i="2"/>
  <c r="I2" i="4" s="1"/>
  <c r="I31" i="4" l="1"/>
  <c r="H25" i="1"/>
  <c r="G25" i="1"/>
  <c r="F25" i="1"/>
  <c r="E27" i="1"/>
  <c r="E32" i="3"/>
  <c r="I2" i="3"/>
  <c r="G5" i="3"/>
  <c r="C4" i="3"/>
  <c r="C5" i="3"/>
  <c r="C6" i="2"/>
  <c r="G6" i="2"/>
  <c r="G5" i="2"/>
  <c r="C5" i="2"/>
  <c r="C4" i="2"/>
  <c r="H31" i="3"/>
  <c r="G31" i="3"/>
  <c r="F31" i="3"/>
  <c r="E31" i="3"/>
  <c r="H31" i="2"/>
  <c r="G31" i="2"/>
  <c r="F31" i="2"/>
  <c r="E31" i="2"/>
  <c r="G27" i="1" l="1"/>
  <c r="G31" i="1" s="1"/>
  <c r="F27" i="1"/>
  <c r="F31" i="1" s="1"/>
  <c r="H27" i="1"/>
  <c r="H31" i="1" s="1"/>
  <c r="I31" i="3"/>
  <c r="I31" i="2"/>
  <c r="E31" i="1" l="1"/>
  <c r="I27" i="1"/>
  <c r="I31" i="1" s="1"/>
</calcChain>
</file>

<file path=xl/sharedStrings.xml><?xml version="1.0" encoding="utf-8"?>
<sst xmlns="http://schemas.openxmlformats.org/spreadsheetml/2006/main" count="267" uniqueCount="81">
  <si>
    <t xml:space="preserve">Změnový list č. </t>
  </si>
  <si>
    <t>Datum:</t>
  </si>
  <si>
    <t>Název akce:</t>
  </si>
  <si>
    <t>Objednatel</t>
  </si>
  <si>
    <t>Zhotovitel:</t>
  </si>
  <si>
    <t>IČ:</t>
  </si>
  <si>
    <t>Vystavil:</t>
  </si>
  <si>
    <t>Jméno:</t>
  </si>
  <si>
    <t>Přílohy, odkazy</t>
  </si>
  <si>
    <t>Specifikace</t>
  </si>
  <si>
    <t>Počet listů:</t>
  </si>
  <si>
    <t>Výkresy</t>
  </si>
  <si>
    <t>Počet výkresů:</t>
  </si>
  <si>
    <t>Rozpočet</t>
  </si>
  <si>
    <t>Zápis z KD</t>
  </si>
  <si>
    <t>Číslo KD:</t>
  </si>
  <si>
    <t>Projektant</t>
  </si>
  <si>
    <t>Ostatní</t>
  </si>
  <si>
    <t>Důvod změny:</t>
  </si>
  <si>
    <t>Požadavek objednatele  /provozovatele</t>
  </si>
  <si>
    <t xml:space="preserve">Chyba  PD                         </t>
  </si>
  <si>
    <t xml:space="preserve">Chyba výkazu výměr     </t>
  </si>
  <si>
    <t xml:space="preserve">Změna předpisů     </t>
  </si>
  <si>
    <t xml:space="preserve">Chyba zhotovitele </t>
  </si>
  <si>
    <t xml:space="preserve">Jiné okolnosti                   </t>
  </si>
  <si>
    <t>dle odst. (4)</t>
  </si>
  <si>
    <t>dle odst. (5)</t>
  </si>
  <si>
    <t>dle odst. (6)</t>
  </si>
  <si>
    <t>dle odst. (7)</t>
  </si>
  <si>
    <t>Celková změna ceny díla dle změnového listu</t>
  </si>
  <si>
    <t>Popis změny</t>
  </si>
  <si>
    <t>Změny díla, materiálu</t>
  </si>
  <si>
    <t>Dodatečné stavební práce</t>
  </si>
  <si>
    <t xml:space="preserve">Nepředvída-   telné změny </t>
  </si>
  <si>
    <t xml:space="preserve">Záměna položek </t>
  </si>
  <si>
    <t>Cena víceprací (+) bez DPH</t>
  </si>
  <si>
    <t>Cena méněprací (-) bez DPH</t>
  </si>
  <si>
    <t>Změna ceny díla bez DPH celkem</t>
  </si>
  <si>
    <t>Změna termínu dokončení díla:</t>
  </si>
  <si>
    <t>Veškeré práce budou splňovat podmínky smlouvy o dílo a budou provedeny ve stejné úrovni co do jakosti materiálů, provedení apod. tak, jak požaduje nebo předpokládá dokumentace zakázky pro celé dílo.</t>
  </si>
  <si>
    <t>Stanovisko technického dozoru investora:</t>
  </si>
  <si>
    <t>Datum, podpis</t>
  </si>
  <si>
    <t>Zmocněnec zhotovitele:</t>
  </si>
  <si>
    <t>Předmět, popis a odůvodnění změny:</t>
  </si>
  <si>
    <t>Smlouva objednatele č.:</t>
  </si>
  <si>
    <t>Smlouva zhotovitele č.:</t>
  </si>
  <si>
    <t xml:space="preserve">Nepředvídatelné okolnosti </t>
  </si>
  <si>
    <t>Důvod změny dle § 222 ZZVZ</t>
  </si>
  <si>
    <t>Podepsaní zástupci potvrzují v souladu se smlouvou o dílo následující změnu předmětu díla a termínu dokončení díla:</t>
  </si>
  <si>
    <t xml:space="preserve">nemá vliv na termín provádění/má vliv </t>
  </si>
  <si>
    <t>Ing. Tomáš Rak</t>
  </si>
  <si>
    <t xml:space="preserve">Požadavek zhotovitele  </t>
  </si>
  <si>
    <t xml:space="preserve">Chyba  PD                          </t>
  </si>
  <si>
    <t>Požadavek Objednatele</t>
  </si>
  <si>
    <t xml:space="preserve">Srovnání skutečných prací s předpokladem    </t>
  </si>
  <si>
    <t>celek</t>
  </si>
  <si>
    <t>Procentuální dopad na výši zakázky:</t>
  </si>
  <si>
    <t>Původní cena díla dle SoD (bez DPH):</t>
  </si>
  <si>
    <t>UZNATELNÉ</t>
  </si>
  <si>
    <t>NEUZNATLENÉ</t>
  </si>
  <si>
    <t>Rozlišitelnost nákladů dle SFDI:</t>
  </si>
  <si>
    <t>číslo změnového listu</t>
  </si>
  <si>
    <t>relativní hodnota</t>
  </si>
  <si>
    <t>viz samostatné ZL č.1 - 2</t>
  </si>
  <si>
    <t>Výstavba a rekonstrukce chodníků v Němčicích u Kolína - II. etapa</t>
  </si>
  <si>
    <t>Obec Němčice</t>
  </si>
  <si>
    <t>Prostav, s.r.o.</t>
  </si>
  <si>
    <t>25105914</t>
  </si>
  <si>
    <t>00665169</t>
  </si>
  <si>
    <t>Větev F</t>
  </si>
  <si>
    <r>
      <rPr>
        <b/>
        <u/>
        <sz val="10"/>
        <rFont val="Arial"/>
        <family val="2"/>
        <charset val="238"/>
      </rPr>
      <t>Důvod změny:</t>
    </r>
    <r>
      <rPr>
        <sz val="10"/>
        <rFont val="Arial"/>
        <family val="2"/>
        <charset val="238"/>
      </rPr>
      <t xml:space="preserve">
V místě zvodnění parapláně u č.p. 153 musí dojít ze zvýšení mocnosti sanace aktivní zóny pro dosažení požadovaného modulu přetvárnosti pláně dle PD. Současně obnažená parapláň zavodňována historicky přerušenými drenážemi, jenž byly objeveny pod terénem (vyústěny pod silničním příkopem).
</t>
    </r>
    <r>
      <rPr>
        <b/>
        <u/>
        <sz val="10"/>
        <rFont val="Arial"/>
        <family val="2"/>
        <charset val="238"/>
      </rPr>
      <t>Způsob jakým bude změna provedena:</t>
    </r>
    <r>
      <rPr>
        <sz val="10"/>
        <rFont val="Arial"/>
        <family val="2"/>
        <charset val="238"/>
      </rPr>
      <t xml:space="preserve">
Bude odtěžena větší mocnost parapláně (pod úroveň drenáží) a bude navýšena mocnost sanačního kameniva s otevřenou frakcí. Dále bude pod chodník položena drenáž, která bude napojena na přerušené drenáže a vyústěna do nové dešťové kanalizace</t>
    </r>
  </si>
  <si>
    <t xml:space="preserve">nemá vliv na termín dokončení. </t>
  </si>
  <si>
    <r>
      <rPr>
        <b/>
        <u/>
        <sz val="10"/>
        <rFont val="Arial"/>
        <family val="2"/>
        <charset val="238"/>
      </rPr>
      <t>Důvod změny:</t>
    </r>
    <r>
      <rPr>
        <sz val="10"/>
        <rFont val="Arial"/>
        <family val="2"/>
        <charset val="238"/>
      </rPr>
      <t xml:space="preserve">
Narovnání délkových a plošných výměr betonový výrobků včetně množnoství oprav asfaltových vrstevh vozovky a to na základě předaného geodetického podkladu skutečně provedených prací
</t>
    </r>
    <r>
      <rPr>
        <b/>
        <u/>
        <sz val="10"/>
        <rFont val="Arial"/>
        <family val="2"/>
        <charset val="238"/>
      </rPr>
      <t>Způsob jakým bude změna provedena:</t>
    </r>
    <r>
      <rPr>
        <sz val="10"/>
        <rFont val="Arial"/>
        <family val="2"/>
        <charset val="238"/>
      </rPr>
      <t xml:space="preserve">
Bude řešena formou doměrků.</t>
    </r>
  </si>
  <si>
    <t>Stanovisko autorského / technického dozoru:</t>
  </si>
  <si>
    <t>Větev B</t>
  </si>
  <si>
    <r>
      <rPr>
        <b/>
        <u/>
        <sz val="10"/>
        <rFont val="Arial"/>
        <family val="2"/>
        <charset val="238"/>
      </rPr>
      <t>Důvod změny:</t>
    </r>
    <r>
      <rPr>
        <sz val="10"/>
        <rFont val="Arial"/>
        <family val="2"/>
        <charset val="238"/>
      </rPr>
      <t xml:space="preserve">
Narovnání délkových a plošných výměr betonový výrobků včetně množnoství oprav asfaltových vrstevh vozovky a to na základě předaného geodetického podkladu skutečně provedených prací. Součástí změny je i rozšíření prací na zřízení sjezdu k č.p. 119 a vstupu k č.p. 179
</t>
    </r>
    <r>
      <rPr>
        <b/>
        <u/>
        <sz val="10"/>
        <rFont val="Arial"/>
        <family val="2"/>
        <charset val="238"/>
      </rPr>
      <t>Způsob jakým bude změna provedena:</t>
    </r>
    <r>
      <rPr>
        <sz val="10"/>
        <rFont val="Arial"/>
        <family val="2"/>
        <charset val="238"/>
      </rPr>
      <t xml:space="preserve">
Bude řešena formou doměrků.</t>
    </r>
  </si>
  <si>
    <t>Sanace aktivní zóny + odvodnění parapláně</t>
  </si>
  <si>
    <t>Doměrky skutečného provedení vs původní PD</t>
  </si>
  <si>
    <t>ANO</t>
  </si>
  <si>
    <t>NE</t>
  </si>
  <si>
    <t>Nová cena díla po ZBV č.1 (bez DPH):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</si>
</sst>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 &quot;Kč&quot;"/>
  </numFmts>
  <fonts count="14" x14ac:knownFonts="1">
    <font>
      <sz val="10"/>
      <name val="Arial"/>
      <family val="2"/>
      <charset val="238"/>
    </font>
    <font>
      <b/>
      <sz val="14"/>
      <name val="Arial"/>
      <family val="2"/>
      <charset val="238"/>
    </font>
    <font>
      <sz val="8"/>
      <name val="Arial"/>
      <family val="2"/>
      <charset val="238"/>
    </font>
    <font>
      <b/>
      <sz val="9"/>
      <color indexed="18"/>
      <name val="Arial"/>
      <family val="2"/>
      <charset val="1"/>
    </font>
    <font>
      <b/>
      <sz val="10"/>
      <name val="Arial"/>
      <family val="2"/>
      <charset val="238"/>
    </font>
    <font>
      <sz val="10"/>
      <color indexed="18"/>
      <name val="Arial"/>
      <family val="2"/>
      <charset val="238"/>
    </font>
    <font>
      <sz val="9"/>
      <name val="Arial"/>
      <family val="2"/>
      <charset val="238"/>
    </font>
    <font>
      <sz val="8"/>
      <name val="Arial"/>
      <family val="2"/>
    </font>
    <font>
      <sz val="8"/>
      <color indexed="18"/>
      <name val="Arial"/>
      <family val="2"/>
    </font>
    <font>
      <sz val="8"/>
      <color indexed="18"/>
      <name val="Arial"/>
      <family val="2"/>
      <charset val="238"/>
    </font>
    <font>
      <b/>
      <u/>
      <sz val="10"/>
      <name val="Arial"/>
      <family val="2"/>
      <charset val="238"/>
    </font>
    <font>
      <b/>
      <strike/>
      <sz val="8"/>
      <name val="Arial"/>
      <family val="2"/>
      <charset val="238"/>
    </font>
    <font>
      <strike/>
      <sz val="8"/>
      <name val="Arial"/>
      <family val="2"/>
      <charset val="238"/>
    </font>
    <font>
      <b/>
      <sz val="9"/>
      <name val="Arial"/>
      <family val="2"/>
      <charset val="238"/>
    </font>
  </fonts>
  <fills count="4">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s>
  <borders count="42">
    <border>
      <left/>
      <right/>
      <top/>
      <bottom/>
      <diagonal/>
    </border>
    <border>
      <left style="medium">
        <color indexed="8"/>
      </left>
      <right style="hair">
        <color indexed="8"/>
      </right>
      <top style="medium">
        <color indexed="8"/>
      </top>
      <bottom/>
      <diagonal/>
    </border>
    <border>
      <left style="medium">
        <color indexed="8"/>
      </left>
      <right style="hair">
        <color indexed="8"/>
      </right>
      <top style="medium">
        <color indexed="8"/>
      </top>
      <bottom style="hair">
        <color indexed="8"/>
      </bottom>
      <diagonal/>
    </border>
    <border>
      <left style="medium">
        <color indexed="8"/>
      </left>
      <right style="hair">
        <color indexed="8"/>
      </right>
      <top style="hair">
        <color indexed="8"/>
      </top>
      <bottom style="medium">
        <color indexed="8"/>
      </bottom>
      <diagonal/>
    </border>
    <border>
      <left style="medium">
        <color indexed="8"/>
      </left>
      <right style="hair">
        <color indexed="8"/>
      </right>
      <top style="medium">
        <color indexed="8"/>
      </top>
      <bottom style="medium">
        <color indexed="8"/>
      </bottom>
      <diagonal/>
    </border>
    <border>
      <left style="hair">
        <color indexed="8"/>
      </left>
      <right style="hair">
        <color indexed="8"/>
      </right>
      <top/>
      <bottom style="hair">
        <color indexed="8"/>
      </bottom>
      <diagonal/>
    </border>
    <border>
      <left style="hair">
        <color indexed="8"/>
      </left>
      <right style="medium">
        <color indexed="8"/>
      </right>
      <top/>
      <bottom style="hair">
        <color indexed="8"/>
      </bottom>
      <diagonal/>
    </border>
    <border>
      <left style="hair">
        <color indexed="8"/>
      </left>
      <right style="hair">
        <color indexed="8"/>
      </right>
      <top style="hair">
        <color indexed="8"/>
      </top>
      <bottom style="hair">
        <color indexed="8"/>
      </bottom>
      <diagonal/>
    </border>
    <border>
      <left style="hair">
        <color indexed="8"/>
      </left>
      <right style="hair">
        <color indexed="8"/>
      </right>
      <top style="hair">
        <color indexed="8"/>
      </top>
      <bottom/>
      <diagonal/>
    </border>
    <border>
      <left style="hair">
        <color indexed="8"/>
      </left>
      <right style="medium">
        <color indexed="8"/>
      </right>
      <top style="hair">
        <color indexed="8"/>
      </top>
      <bottom/>
      <diagonal/>
    </border>
    <border>
      <left style="hair">
        <color indexed="8"/>
      </left>
      <right/>
      <top/>
      <bottom style="hair">
        <color indexed="8"/>
      </bottom>
      <diagonal/>
    </border>
    <border>
      <left style="hair">
        <color indexed="8"/>
      </left>
      <right/>
      <top style="hair">
        <color indexed="8"/>
      </top>
      <bottom style="hair">
        <color indexed="8"/>
      </bottom>
      <diagonal/>
    </border>
    <border>
      <left style="hair">
        <color indexed="8"/>
      </left>
      <right style="hair">
        <color indexed="8"/>
      </right>
      <top style="medium">
        <color indexed="8"/>
      </top>
      <bottom style="hair">
        <color indexed="8"/>
      </bottom>
      <diagonal/>
    </border>
    <border>
      <left style="hair">
        <color indexed="8"/>
      </left>
      <right style="medium">
        <color indexed="8"/>
      </right>
      <top style="medium">
        <color indexed="8"/>
      </top>
      <bottom style="hair">
        <color indexed="8"/>
      </bottom>
      <diagonal/>
    </border>
    <border>
      <left style="hair">
        <color indexed="8"/>
      </left>
      <right style="hair">
        <color indexed="8"/>
      </right>
      <top style="hair">
        <color indexed="8"/>
      </top>
      <bottom style="medium">
        <color indexed="8"/>
      </bottom>
      <diagonal/>
    </border>
    <border>
      <left style="hair">
        <color indexed="8"/>
      </left>
      <right style="medium">
        <color indexed="8"/>
      </right>
      <top style="hair">
        <color indexed="8"/>
      </top>
      <bottom style="medium">
        <color indexed="8"/>
      </bottom>
      <diagonal/>
    </border>
    <border>
      <left style="hair">
        <color indexed="8"/>
      </left>
      <right style="hair">
        <color indexed="8"/>
      </right>
      <top style="medium">
        <color indexed="8"/>
      </top>
      <bottom style="medium">
        <color indexed="8"/>
      </bottom>
      <diagonal/>
    </border>
    <border>
      <left style="hair">
        <color indexed="8"/>
      </left>
      <right/>
      <top style="medium">
        <color indexed="8"/>
      </top>
      <bottom style="medium">
        <color indexed="8"/>
      </bottom>
      <diagonal/>
    </border>
    <border>
      <left style="hair">
        <color indexed="8"/>
      </left>
      <right style="medium">
        <color indexed="8"/>
      </right>
      <top style="hair">
        <color indexed="8"/>
      </top>
      <bottom style="hair">
        <color indexed="8"/>
      </bottom>
      <diagonal/>
    </border>
    <border>
      <left style="medium">
        <color indexed="8"/>
      </left>
      <right style="medium">
        <color indexed="8"/>
      </right>
      <top style="medium">
        <color indexed="8"/>
      </top>
      <bottom style="medium">
        <color indexed="8"/>
      </bottom>
      <diagonal/>
    </border>
    <border>
      <left style="medium">
        <color indexed="8"/>
      </left>
      <right/>
      <top style="medium">
        <color indexed="8"/>
      </top>
      <bottom style="hair">
        <color indexed="8"/>
      </bottom>
      <diagonal/>
    </border>
    <border>
      <left/>
      <right/>
      <top style="medium">
        <color indexed="8"/>
      </top>
      <bottom style="hair">
        <color indexed="8"/>
      </bottom>
      <diagonal/>
    </border>
    <border>
      <left/>
      <right style="medium">
        <color indexed="8"/>
      </right>
      <top style="medium">
        <color indexed="8"/>
      </top>
      <bottom style="hair">
        <color indexed="8"/>
      </bottom>
      <diagonal/>
    </border>
    <border>
      <left style="medium">
        <color indexed="8"/>
      </left>
      <right style="medium">
        <color indexed="8"/>
      </right>
      <top style="hair">
        <color indexed="8"/>
      </top>
      <bottom/>
      <diagonal/>
    </border>
    <border>
      <left style="medium">
        <color indexed="8"/>
      </left>
      <right style="hair">
        <color indexed="8"/>
      </right>
      <top/>
      <bottom style="hair">
        <color indexed="8"/>
      </bottom>
      <diagonal/>
    </border>
    <border>
      <left style="medium">
        <color indexed="8"/>
      </left>
      <right style="hair">
        <color indexed="8"/>
      </right>
      <top style="hair">
        <color indexed="8"/>
      </top>
      <bottom style="hair">
        <color indexed="8"/>
      </bottom>
      <diagonal/>
    </border>
    <border>
      <left style="hair">
        <color indexed="8"/>
      </left>
      <right style="medium">
        <color indexed="8"/>
      </right>
      <top style="medium">
        <color indexed="8"/>
      </top>
      <bottom style="medium">
        <color indexed="8"/>
      </bottom>
      <diagonal/>
    </border>
    <border>
      <left style="medium">
        <color indexed="8"/>
      </left>
      <right style="medium">
        <color indexed="8"/>
      </right>
      <top/>
      <bottom/>
      <diagonal/>
    </border>
    <border>
      <left style="medium">
        <color indexed="8"/>
      </left>
      <right style="hair">
        <color indexed="8"/>
      </right>
      <top/>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right/>
      <top style="hair">
        <color indexed="8"/>
      </top>
      <bottom style="hair">
        <color indexed="8"/>
      </bottom>
      <diagonal/>
    </border>
    <border>
      <left/>
      <right style="medium">
        <color indexed="8"/>
      </right>
      <top style="hair">
        <color indexed="8"/>
      </top>
      <bottom style="hair">
        <color indexed="8"/>
      </bottom>
      <diagonal/>
    </border>
    <border>
      <left style="hair">
        <color indexed="8"/>
      </left>
      <right/>
      <top style="medium">
        <color indexed="8"/>
      </top>
      <bottom style="hair">
        <color indexed="8"/>
      </bottom>
      <diagonal/>
    </border>
    <border>
      <left style="hair">
        <color indexed="8"/>
      </left>
      <right/>
      <top style="hair">
        <color indexed="8"/>
      </top>
      <bottom style="medium">
        <color indexed="8"/>
      </bottom>
      <diagonal/>
    </border>
    <border>
      <left/>
      <right/>
      <top style="hair">
        <color indexed="8"/>
      </top>
      <bottom style="medium">
        <color indexed="8"/>
      </bottom>
      <diagonal/>
    </border>
    <border>
      <left/>
      <right style="medium">
        <color indexed="8"/>
      </right>
      <top style="hair">
        <color indexed="8"/>
      </top>
      <bottom style="medium">
        <color indexed="8"/>
      </bottom>
      <diagonal/>
    </border>
    <border>
      <left/>
      <right style="hair">
        <color indexed="8"/>
      </right>
      <top style="medium">
        <color indexed="8"/>
      </top>
      <bottom/>
      <diagonal/>
    </border>
    <border>
      <left style="hair">
        <color indexed="8"/>
      </left>
      <right/>
      <top style="medium">
        <color indexed="8"/>
      </top>
      <bottom/>
      <diagonal/>
    </border>
    <border>
      <left style="hair">
        <color indexed="8"/>
      </left>
      <right style="medium">
        <color indexed="8"/>
      </right>
      <top style="medium">
        <color indexed="8"/>
      </top>
      <bottom/>
      <diagonal/>
    </border>
    <border>
      <left style="medium">
        <color indexed="8"/>
      </left>
      <right/>
      <top style="medium">
        <color indexed="8"/>
      </top>
      <bottom style="medium">
        <color indexed="8"/>
      </bottom>
      <diagonal/>
    </border>
    <border>
      <left/>
      <right style="hair">
        <color indexed="8"/>
      </right>
      <top style="medium">
        <color indexed="8"/>
      </top>
      <bottom style="medium">
        <color indexed="8"/>
      </bottom>
      <diagonal/>
    </border>
  </borders>
  <cellStyleXfs count="1">
    <xf numFmtId="0" fontId="0" fillId="0" borderId="0"/>
  </cellStyleXfs>
  <cellXfs count="122">
    <xf numFmtId="0" fontId="0" fillId="0" borderId="0" xfId="0"/>
    <xf numFmtId="0" fontId="2" fillId="0" borderId="1" xfId="0" applyFont="1" applyBorder="1" applyAlignment="1">
      <alignment vertical="center" wrapText="1"/>
    </xf>
    <xf numFmtId="0" fontId="2" fillId="0" borderId="2" xfId="0" applyFont="1" applyBorder="1" applyAlignment="1">
      <alignment vertical="center" wrapText="1"/>
    </xf>
    <xf numFmtId="0" fontId="4" fillId="0" borderId="0" xfId="0" applyFont="1"/>
    <xf numFmtId="0" fontId="2" fillId="0" borderId="3" xfId="0" applyFont="1" applyBorder="1" applyAlignment="1">
      <alignment vertical="center" wrapText="1"/>
    </xf>
    <xf numFmtId="49" fontId="2" fillId="0" borderId="3" xfId="0" applyNumberFormat="1" applyFont="1" applyBorder="1" applyAlignment="1">
      <alignment vertical="center" wrapText="1"/>
    </xf>
    <xf numFmtId="0" fontId="2" fillId="0" borderId="4" xfId="0" applyFont="1" applyBorder="1" applyAlignment="1">
      <alignment vertical="center" wrapText="1"/>
    </xf>
    <xf numFmtId="0" fontId="2" fillId="0" borderId="5" xfId="0" applyFont="1" applyBorder="1" applyAlignment="1">
      <alignment horizontal="left" vertical="center" wrapText="1"/>
    </xf>
    <xf numFmtId="0" fontId="2" fillId="0" borderId="5" xfId="0" applyFont="1" applyBorder="1" applyAlignment="1">
      <alignment vertical="center" wrapText="1"/>
    </xf>
    <xf numFmtId="0" fontId="0" fillId="0" borderId="6" xfId="0" applyBorder="1" applyAlignment="1">
      <alignment horizontal="left" vertical="center" wrapText="1"/>
    </xf>
    <xf numFmtId="0" fontId="2" fillId="0" borderId="7" xfId="0" applyFont="1" applyBorder="1" applyAlignment="1">
      <alignment horizontal="left" vertical="center" wrapText="1"/>
    </xf>
    <xf numFmtId="0" fontId="2" fillId="0" borderId="7" xfId="0" applyFont="1" applyBorder="1" applyAlignment="1">
      <alignment vertical="center" wrapText="1"/>
    </xf>
    <xf numFmtId="0" fontId="2" fillId="0" borderId="8" xfId="0" applyFont="1" applyBorder="1" applyAlignment="1">
      <alignment horizontal="left" vertical="center" wrapText="1"/>
    </xf>
    <xf numFmtId="0" fontId="2" fillId="0" borderId="8" xfId="0" applyFont="1" applyBorder="1" applyAlignment="1">
      <alignment vertical="center" wrapText="1"/>
    </xf>
    <xf numFmtId="0" fontId="0" fillId="0" borderId="9" xfId="0" applyBorder="1" applyAlignment="1">
      <alignment horizontal="left" vertical="center" wrapText="1"/>
    </xf>
    <xf numFmtId="0" fontId="6" fillId="0" borderId="4" xfId="0" applyFont="1" applyBorder="1" applyAlignment="1">
      <alignment vertical="center"/>
    </xf>
    <xf numFmtId="0" fontId="2" fillId="0" borderId="10" xfId="0" applyFont="1" applyBorder="1" applyAlignment="1">
      <alignment vertical="center" wrapText="1"/>
    </xf>
    <xf numFmtId="0" fontId="2" fillId="0" borderId="7" xfId="0" applyFont="1" applyBorder="1" applyAlignment="1">
      <alignment horizontal="center" vertical="center" wrapText="1"/>
    </xf>
    <xf numFmtId="0" fontId="2" fillId="0" borderId="11" xfId="0" applyFont="1" applyBorder="1" applyAlignment="1">
      <alignment horizontal="center" vertical="center" wrapText="1"/>
    </xf>
    <xf numFmtId="164" fontId="0" fillId="0" borderId="12" xfId="0" applyNumberFormat="1" applyBorder="1" applyAlignment="1">
      <alignment vertical="center" wrapText="1"/>
    </xf>
    <xf numFmtId="164" fontId="0" fillId="0" borderId="13" xfId="0" applyNumberFormat="1" applyBorder="1" applyAlignment="1">
      <alignment vertical="center" wrapText="1"/>
    </xf>
    <xf numFmtId="164" fontId="0" fillId="0" borderId="14" xfId="0" applyNumberFormat="1" applyBorder="1" applyAlignment="1">
      <alignment vertical="center" wrapText="1"/>
    </xf>
    <xf numFmtId="164" fontId="0" fillId="0" borderId="15" xfId="0" applyNumberFormat="1" applyBorder="1" applyAlignment="1">
      <alignment vertical="center" wrapText="1"/>
    </xf>
    <xf numFmtId="164" fontId="0" fillId="0" borderId="16" xfId="0" applyNumberFormat="1" applyBorder="1" applyAlignment="1">
      <alignment vertical="center" wrapText="1"/>
    </xf>
    <xf numFmtId="4" fontId="0" fillId="0" borderId="16" xfId="0" applyNumberFormat="1" applyBorder="1" applyAlignment="1">
      <alignment vertical="center" wrapText="1"/>
    </xf>
    <xf numFmtId="164" fontId="0" fillId="0" borderId="17" xfId="0" applyNumberFormat="1" applyBorder="1" applyAlignment="1">
      <alignment vertical="center" wrapText="1"/>
    </xf>
    <xf numFmtId="0" fontId="2" fillId="0" borderId="16" xfId="0" applyFont="1" applyBorder="1" applyAlignment="1">
      <alignment vertical="center" wrapText="1"/>
    </xf>
    <xf numFmtId="0" fontId="0" fillId="0" borderId="18" xfId="0" applyBorder="1" applyAlignment="1">
      <alignment horizontal="left" vertical="center" wrapText="1"/>
    </xf>
    <xf numFmtId="4" fontId="4" fillId="0" borderId="19" xfId="0" applyNumberFormat="1" applyFont="1" applyBorder="1" applyAlignment="1">
      <alignment horizontal="center" vertical="center" wrapText="1"/>
    </xf>
    <xf numFmtId="0" fontId="4" fillId="0" borderId="12" xfId="0" applyFont="1" applyBorder="1"/>
    <xf numFmtId="0" fontId="4" fillId="0" borderId="14" xfId="0" applyFont="1" applyBorder="1" applyAlignment="1">
      <alignment vertical="center"/>
    </xf>
    <xf numFmtId="4" fontId="0" fillId="0" borderId="12" xfId="0" applyNumberFormat="1" applyBorder="1" applyAlignment="1">
      <alignment vertical="center" wrapText="1"/>
    </xf>
    <xf numFmtId="4" fontId="0" fillId="0" borderId="14" xfId="0" applyNumberFormat="1" applyBorder="1" applyAlignment="1">
      <alignment vertical="center" wrapText="1"/>
    </xf>
    <xf numFmtId="0" fontId="2" fillId="0" borderId="16" xfId="0" applyFont="1" applyBorder="1" applyAlignment="1">
      <alignment horizontal="center" vertical="center" wrapText="1"/>
    </xf>
    <xf numFmtId="49" fontId="0" fillId="0" borderId="18" xfId="0" applyNumberFormat="1" applyBorder="1" applyAlignment="1">
      <alignment horizontal="left" vertical="center" wrapText="1"/>
    </xf>
    <xf numFmtId="0" fontId="2" fillId="0" borderId="26" xfId="0" applyFont="1" applyBorder="1" applyAlignment="1">
      <alignment horizontal="center" vertical="center" wrapText="1"/>
    </xf>
    <xf numFmtId="0" fontId="11" fillId="0" borderId="16" xfId="0" applyFont="1" applyBorder="1" applyAlignment="1">
      <alignment horizontal="center" vertical="center" wrapText="1"/>
    </xf>
    <xf numFmtId="0" fontId="12" fillId="0" borderId="16" xfId="0" applyFont="1" applyBorder="1" applyAlignment="1">
      <alignment horizontal="center" vertical="center" wrapText="1"/>
    </xf>
    <xf numFmtId="4" fontId="0" fillId="0" borderId="13" xfId="0" applyNumberFormat="1" applyBorder="1" applyAlignment="1">
      <alignment vertical="center" wrapText="1"/>
    </xf>
    <xf numFmtId="4" fontId="0" fillId="0" borderId="15" xfId="0" applyNumberFormat="1" applyBorder="1" applyAlignment="1">
      <alignment vertical="center" wrapText="1"/>
    </xf>
    <xf numFmtId="10" fontId="13" fillId="2" borderId="12" xfId="0" applyNumberFormat="1" applyFont="1" applyFill="1" applyBorder="1" applyAlignment="1">
      <alignment horizontal="center" vertical="center" wrapText="1"/>
    </xf>
    <xf numFmtId="10" fontId="13" fillId="2" borderId="13" xfId="0" applyNumberFormat="1" applyFont="1" applyFill="1" applyBorder="1" applyAlignment="1">
      <alignment horizontal="center" vertical="center" wrapText="1"/>
    </xf>
    <xf numFmtId="0" fontId="2" fillId="0" borderId="5" xfId="0" applyFont="1" applyBorder="1" applyAlignment="1">
      <alignment horizontal="center" vertical="center" wrapText="1"/>
    </xf>
    <xf numFmtId="0" fontId="2" fillId="0" borderId="10" xfId="0" applyFont="1" applyBorder="1" applyAlignment="1">
      <alignment horizontal="center" vertical="center" wrapText="1"/>
    </xf>
    <xf numFmtId="0" fontId="0" fillId="0" borderId="38" xfId="0" applyBorder="1" applyAlignment="1">
      <alignment horizontal="center" vertical="center" wrapText="1"/>
    </xf>
    <xf numFmtId="0" fontId="0" fillId="0" borderId="39" xfId="0" applyBorder="1" applyAlignment="1">
      <alignment horizontal="center" vertical="center" wrapText="1"/>
    </xf>
    <xf numFmtId="165" fontId="0" fillId="0" borderId="38" xfId="0" applyNumberFormat="1" applyBorder="1" applyAlignment="1">
      <alignment horizontal="center" vertical="center" wrapText="1"/>
    </xf>
    <xf numFmtId="0" fontId="0" fillId="0" borderId="37" xfId="0" applyBorder="1" applyAlignment="1">
      <alignment horizontal="center" vertical="center" wrapText="1"/>
    </xf>
    <xf numFmtId="0" fontId="2" fillId="0" borderId="18" xfId="0" applyFont="1" applyBorder="1" applyAlignment="1">
      <alignment horizontal="left" vertical="center" wrapText="1"/>
    </xf>
    <xf numFmtId="49" fontId="2" fillId="0" borderId="18" xfId="0" applyNumberFormat="1" applyFont="1" applyBorder="1" applyAlignment="1">
      <alignment horizontal="left" vertical="center" wrapText="1"/>
    </xf>
    <xf numFmtId="0" fontId="12" fillId="0" borderId="26" xfId="0" applyFont="1" applyBorder="1" applyAlignment="1">
      <alignment horizontal="center" vertical="center" wrapText="1"/>
    </xf>
    <xf numFmtId="0" fontId="9" fillId="0" borderId="26" xfId="0" applyFont="1" applyBorder="1" applyAlignment="1">
      <alignment horizontal="left" vertical="center" wrapText="1"/>
    </xf>
    <xf numFmtId="0" fontId="2" fillId="0" borderId="14" xfId="0" applyFont="1" applyBorder="1" applyAlignment="1">
      <alignment horizontal="left" vertical="center"/>
    </xf>
    <xf numFmtId="0" fontId="6" fillId="0" borderId="25" xfId="0" applyFont="1" applyBorder="1" applyAlignment="1">
      <alignment horizontal="left" vertical="center" wrapText="1"/>
    </xf>
    <xf numFmtId="0" fontId="6" fillId="0" borderId="2" xfId="0" applyFont="1" applyBorder="1" applyAlignment="1">
      <alignment horizontal="left" vertical="center" wrapText="1"/>
    </xf>
    <xf numFmtId="0" fontId="1" fillId="0" borderId="2" xfId="0" applyFont="1" applyBorder="1" applyAlignment="1">
      <alignment horizontal="center" vertical="center"/>
    </xf>
    <xf numFmtId="0" fontId="1" fillId="0" borderId="12" xfId="0" applyFont="1" applyBorder="1" applyAlignment="1">
      <alignment horizontal="center" vertical="center"/>
    </xf>
    <xf numFmtId="0" fontId="1" fillId="0" borderId="3" xfId="0" applyFont="1" applyBorder="1" applyAlignment="1">
      <alignment horizontal="center" vertical="center"/>
    </xf>
    <xf numFmtId="0" fontId="1" fillId="0" borderId="14" xfId="0" applyFont="1" applyBorder="1" applyAlignment="1">
      <alignment horizontal="center" vertical="center"/>
    </xf>
    <xf numFmtId="0" fontId="0" fillId="0" borderId="20" xfId="0" applyBorder="1" applyAlignment="1">
      <alignment horizontal="center" vertical="center" wrapText="1"/>
    </xf>
    <xf numFmtId="0" fontId="0" fillId="0" borderId="21" xfId="0" applyBorder="1" applyAlignment="1">
      <alignment horizontal="center" vertical="center" wrapText="1"/>
    </xf>
    <xf numFmtId="0" fontId="4" fillId="0" borderId="21" xfId="0" applyFont="1" applyBorder="1" applyAlignment="1">
      <alignment horizontal="left" vertical="center" wrapText="1"/>
    </xf>
    <xf numFmtId="0" fontId="4" fillId="0" borderId="22" xfId="0" applyFont="1" applyBorder="1" applyAlignment="1">
      <alignment horizontal="left" vertical="center" wrapText="1"/>
    </xf>
    <xf numFmtId="0" fontId="0" fillId="0" borderId="23" xfId="0" applyBorder="1" applyAlignment="1">
      <alignment horizontal="left" vertical="top" wrapText="1"/>
    </xf>
    <xf numFmtId="0" fontId="2" fillId="0" borderId="12" xfId="0" applyFont="1" applyBorder="1" applyAlignment="1">
      <alignment horizontal="center" vertical="center"/>
    </xf>
    <xf numFmtId="0" fontId="2" fillId="0" borderId="14" xfId="0" applyFont="1" applyBorder="1" applyAlignment="1">
      <alignment horizontal="center" vertical="center"/>
    </xf>
    <xf numFmtId="14" fontId="0" fillId="0" borderId="13" xfId="0" applyNumberFormat="1" applyBorder="1" applyAlignment="1">
      <alignment horizontal="center" vertical="center"/>
    </xf>
    <xf numFmtId="14" fontId="0" fillId="0" borderId="15" xfId="0" applyNumberFormat="1" applyBorder="1" applyAlignment="1">
      <alignment horizontal="center" vertical="center"/>
    </xf>
    <xf numFmtId="0" fontId="2" fillId="0" borderId="12" xfId="0" applyFont="1" applyBorder="1" applyAlignment="1">
      <alignment horizontal="left" vertical="center"/>
    </xf>
    <xf numFmtId="0" fontId="6" fillId="0" borderId="19" xfId="0" applyFont="1" applyBorder="1" applyAlignment="1">
      <alignment horizontal="center" vertical="center" wrapText="1"/>
    </xf>
    <xf numFmtId="14" fontId="0" fillId="0" borderId="7" xfId="0" applyNumberFormat="1" applyBorder="1" applyAlignment="1">
      <alignment horizontal="left" vertical="center" wrapText="1"/>
    </xf>
    <xf numFmtId="0" fontId="0" fillId="0" borderId="7" xfId="0" applyBorder="1" applyAlignment="1">
      <alignment horizontal="left" vertical="center" wrapText="1"/>
    </xf>
    <xf numFmtId="0" fontId="3" fillId="0" borderId="17" xfId="0" applyFont="1" applyBorder="1" applyAlignment="1">
      <alignment horizontal="left" vertical="center" wrapText="1"/>
    </xf>
    <xf numFmtId="0" fontId="3" fillId="0" borderId="29" xfId="0" applyFont="1" applyBorder="1" applyAlignment="1">
      <alignment horizontal="left" vertical="center" wrapText="1"/>
    </xf>
    <xf numFmtId="0" fontId="3" fillId="0" borderId="30" xfId="0" applyFont="1" applyBorder="1" applyAlignment="1">
      <alignment horizontal="left" vertical="center" wrapText="1"/>
    </xf>
    <xf numFmtId="0" fontId="7" fillId="0" borderId="33" xfId="0" applyFont="1" applyBorder="1" applyAlignment="1">
      <alignment horizontal="left" vertical="center" wrapText="1"/>
    </xf>
    <xf numFmtId="0" fontId="7" fillId="0" borderId="21" xfId="0" applyFont="1" applyBorder="1" applyAlignment="1">
      <alignment horizontal="left" vertical="center" wrapText="1"/>
    </xf>
    <xf numFmtId="0" fontId="7" fillId="0" borderId="22" xfId="0" applyFont="1" applyBorder="1" applyAlignment="1">
      <alignment horizontal="left" vertical="center" wrapText="1"/>
    </xf>
    <xf numFmtId="0" fontId="8" fillId="0" borderId="13" xfId="0" applyFont="1" applyBorder="1" applyAlignment="1">
      <alignment horizontal="left" vertical="center" wrapText="1"/>
    </xf>
    <xf numFmtId="49" fontId="7" fillId="0" borderId="34" xfId="0" applyNumberFormat="1" applyFont="1" applyBorder="1" applyAlignment="1">
      <alignment horizontal="left" vertical="center" wrapText="1"/>
    </xf>
    <xf numFmtId="49" fontId="7" fillId="0" borderId="35" xfId="0" applyNumberFormat="1" applyFont="1" applyBorder="1" applyAlignment="1">
      <alignment horizontal="left" vertical="center" wrapText="1"/>
    </xf>
    <xf numFmtId="49" fontId="7" fillId="0" borderId="36"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0" fontId="2" fillId="0" borderId="28" xfId="0" applyFont="1" applyBorder="1" applyAlignment="1">
      <alignment horizontal="left" vertical="center" wrapText="1"/>
    </xf>
    <xf numFmtId="0" fontId="6" fillId="0" borderId="2" xfId="0" applyFont="1" applyBorder="1" applyAlignment="1">
      <alignment horizontal="left" vertical="center"/>
    </xf>
    <xf numFmtId="0" fontId="0" fillId="0" borderId="12" xfId="0" applyBorder="1" applyAlignment="1">
      <alignment horizontal="left" vertical="center"/>
    </xf>
    <xf numFmtId="0" fontId="6" fillId="0" borderId="3" xfId="0" applyFont="1" applyBorder="1" applyAlignment="1">
      <alignment horizontal="left" vertical="center"/>
    </xf>
    <xf numFmtId="0" fontId="0" fillId="0" borderId="14" xfId="0" applyBorder="1" applyAlignment="1">
      <alignment horizontal="left" vertical="center"/>
    </xf>
    <xf numFmtId="165" fontId="6" fillId="0" borderId="14" xfId="0" applyNumberFormat="1" applyFont="1" applyBorder="1" applyAlignment="1">
      <alignment horizontal="center" vertical="center" wrapText="1"/>
    </xf>
    <xf numFmtId="165" fontId="0" fillId="0" borderId="14" xfId="0" applyNumberFormat="1" applyBorder="1" applyAlignment="1">
      <alignment horizontal="center" vertical="center" wrapText="1"/>
    </xf>
    <xf numFmtId="165" fontId="0" fillId="0" borderId="15" xfId="0" applyNumberFormat="1" applyBorder="1" applyAlignment="1">
      <alignment horizontal="center" vertical="center" wrapText="1"/>
    </xf>
    <xf numFmtId="0" fontId="6" fillId="0" borderId="24" xfId="0" applyFont="1" applyBorder="1" applyAlignment="1">
      <alignment horizontal="left" vertical="center" wrapText="1"/>
    </xf>
    <xf numFmtId="0" fontId="4" fillId="0" borderId="19" xfId="0" applyFont="1" applyBorder="1" applyAlignment="1">
      <alignment horizontal="center" vertical="center" wrapText="1"/>
    </xf>
    <xf numFmtId="0" fontId="6" fillId="0" borderId="4" xfId="0" applyFont="1" applyBorder="1" applyAlignment="1">
      <alignment horizontal="left" vertical="center" wrapText="1"/>
    </xf>
    <xf numFmtId="0" fontId="4" fillId="0" borderId="4" xfId="0" applyFont="1" applyBorder="1" applyAlignment="1">
      <alignment horizontal="left" vertical="center" wrapText="1"/>
    </xf>
    <xf numFmtId="0" fontId="0" fillId="0" borderId="26" xfId="0" applyBorder="1" applyAlignment="1">
      <alignment horizontal="center" vertical="center" wrapText="1"/>
    </xf>
    <xf numFmtId="0" fontId="0" fillId="0" borderId="5" xfId="0" applyBorder="1" applyAlignment="1">
      <alignment horizontal="left" vertical="center" wrapText="1"/>
    </xf>
    <xf numFmtId="0" fontId="6" fillId="0" borderId="3" xfId="0" applyFont="1" applyBorder="1" applyAlignment="1">
      <alignment horizontal="left" vertical="center" wrapText="1"/>
    </xf>
    <xf numFmtId="0" fontId="0" fillId="0" borderId="8" xfId="0" applyBorder="1" applyAlignment="1">
      <alignment horizontal="left" vertical="center" wrapText="1"/>
    </xf>
    <xf numFmtId="0" fontId="4" fillId="0" borderId="40" xfId="0" applyFont="1" applyBorder="1" applyAlignment="1">
      <alignment horizontal="left" vertical="center" wrapText="1"/>
    </xf>
    <xf numFmtId="0" fontId="0" fillId="0" borderId="29" xfId="0" applyBorder="1" applyAlignment="1">
      <alignment horizontal="left" vertical="center" wrapText="1"/>
    </xf>
    <xf numFmtId="0" fontId="0" fillId="0" borderId="41" xfId="0" applyBorder="1" applyAlignment="1">
      <alignment horizontal="left" vertical="center" wrapText="1"/>
    </xf>
    <xf numFmtId="0" fontId="0" fillId="0" borderId="17" xfId="0" applyBorder="1" applyAlignment="1">
      <alignment horizontal="center" vertical="center" wrapText="1"/>
    </xf>
    <xf numFmtId="0" fontId="0" fillId="0" borderId="41" xfId="0" applyBorder="1" applyAlignment="1">
      <alignment horizontal="center" vertical="center" wrapText="1"/>
    </xf>
    <xf numFmtId="165" fontId="0" fillId="0" borderId="40" xfId="0" applyNumberFormat="1" applyBorder="1" applyAlignment="1">
      <alignment horizontal="center" vertical="center" wrapText="1"/>
    </xf>
    <xf numFmtId="165" fontId="0" fillId="0" borderId="41" xfId="0" applyNumberFormat="1" applyBorder="1" applyAlignment="1">
      <alignment horizontal="center" vertical="center" wrapText="1"/>
    </xf>
    <xf numFmtId="0" fontId="2" fillId="0" borderId="13" xfId="0" applyFont="1" applyBorder="1" applyAlignment="1">
      <alignment horizontal="center" wrapText="1"/>
    </xf>
    <xf numFmtId="0" fontId="2" fillId="0" borderId="18" xfId="0" applyFont="1" applyBorder="1" applyAlignment="1">
      <alignment horizontal="center" wrapText="1"/>
    </xf>
    <xf numFmtId="0" fontId="5" fillId="0" borderId="16" xfId="0" applyFont="1" applyBorder="1" applyAlignment="1">
      <alignment horizontal="left" vertical="center" wrapText="1"/>
    </xf>
    <xf numFmtId="0" fontId="6" fillId="0" borderId="27" xfId="0" applyFont="1" applyBorder="1" applyAlignment="1">
      <alignment horizontal="left" vertical="center" wrapText="1"/>
    </xf>
    <xf numFmtId="0" fontId="2" fillId="0" borderId="11" xfId="0" applyFont="1" applyBorder="1" applyAlignment="1">
      <alignment horizontal="center" wrapText="1"/>
    </xf>
    <xf numFmtId="0" fontId="2" fillId="0" borderId="31" xfId="0" applyFont="1" applyBorder="1" applyAlignment="1">
      <alignment horizontal="center" wrapText="1"/>
    </xf>
    <xf numFmtId="0" fontId="2" fillId="0" borderId="32" xfId="0" applyFont="1" applyBorder="1" applyAlignment="1">
      <alignment horizontal="center" wrapText="1"/>
    </xf>
    <xf numFmtId="165" fontId="0" fillId="0" borderId="16" xfId="0" applyNumberFormat="1" applyBorder="1" applyAlignment="1">
      <alignment vertical="center" wrapText="1"/>
    </xf>
    <xf numFmtId="165" fontId="0" fillId="0" borderId="17" xfId="0" applyNumberFormat="1" applyBorder="1" applyAlignment="1">
      <alignment vertical="center" wrapText="1"/>
    </xf>
    <xf numFmtId="165" fontId="4" fillId="3" borderId="19" xfId="0" applyNumberFormat="1" applyFont="1" applyFill="1" applyBorder="1" applyAlignment="1">
      <alignment horizontal="center" vertical="center" wrapText="1"/>
    </xf>
    <xf numFmtId="0" fontId="2" fillId="0" borderId="33" xfId="0" applyFont="1" applyBorder="1" applyAlignment="1">
      <alignment horizontal="center" wrapText="1"/>
    </xf>
    <xf numFmtId="0" fontId="2" fillId="0" borderId="21" xfId="0" applyFont="1" applyBorder="1" applyAlignment="1">
      <alignment horizontal="center" wrapText="1"/>
    </xf>
    <xf numFmtId="0" fontId="2" fillId="0" borderId="22" xfId="0" applyFont="1" applyBorder="1" applyAlignment="1">
      <alignment horizontal="center" wrapText="1"/>
    </xf>
    <xf numFmtId="165" fontId="13" fillId="3" borderId="17" xfId="0" applyNumberFormat="1" applyFont="1" applyFill="1" applyBorder="1" applyAlignment="1">
      <alignment horizontal="center" vertical="center" wrapText="1"/>
    </xf>
    <xf numFmtId="0" fontId="4" fillId="3" borderId="29" xfId="0" applyFont="1" applyFill="1" applyBorder="1" applyAlignment="1">
      <alignment horizontal="center" vertical="center" wrapText="1"/>
    </xf>
    <xf numFmtId="0" fontId="4" fillId="3" borderId="30" xfId="0" applyFont="1" applyFill="1" applyBorder="1" applyAlignment="1">
      <alignment horizontal="center" vertical="center" wrapText="1"/>
    </xf>
  </cellXfs>
  <cellStyles count="1">
    <cellStyle name="Normální"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0A"/>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celář">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J66"/>
  <sheetViews>
    <sheetView tabSelected="1" view="pageBreakPreview" topLeftCell="A13" zoomScaleNormal="70" zoomScaleSheetLayoutView="100" workbookViewId="0">
      <selection activeCell="E35" sqref="E35:I35"/>
    </sheetView>
  </sheetViews>
  <sheetFormatPr defaultColWidth="11.5703125" defaultRowHeight="12.75" x14ac:dyDescent="0.2"/>
  <cols>
    <col min="2" max="4" width="11.85546875" customWidth="1"/>
    <col min="5" max="5" width="14.28515625" bestFit="1" customWidth="1"/>
    <col min="6" max="6" width="13.140625" bestFit="1" customWidth="1"/>
    <col min="7" max="7" width="12.5703125" customWidth="1"/>
    <col min="8" max="8" width="13.140625" bestFit="1" customWidth="1"/>
    <col min="9" max="9" width="15.140625" customWidth="1"/>
  </cols>
  <sheetData>
    <row r="1" spans="2:10" ht="51" customHeight="1" thickBot="1" x14ac:dyDescent="0.25"/>
    <row r="2" spans="2:10" ht="17.45" customHeight="1" x14ac:dyDescent="0.2">
      <c r="B2" s="55" t="s">
        <v>0</v>
      </c>
      <c r="C2" s="56"/>
      <c r="D2" s="56" t="s">
        <v>55</v>
      </c>
      <c r="E2" s="68" t="s">
        <v>44</v>
      </c>
      <c r="F2" s="68"/>
      <c r="G2" s="29"/>
      <c r="H2" s="64" t="s">
        <v>1</v>
      </c>
      <c r="I2" s="66">
        <v>45824</v>
      </c>
    </row>
    <row r="3" spans="2:10" ht="17.45" customHeight="1" thickBot="1" x14ac:dyDescent="0.25">
      <c r="B3" s="57"/>
      <c r="C3" s="58"/>
      <c r="D3" s="58"/>
      <c r="E3" s="52" t="s">
        <v>45</v>
      </c>
      <c r="F3" s="52"/>
      <c r="G3" s="30"/>
      <c r="H3" s="65"/>
      <c r="I3" s="67"/>
    </row>
    <row r="4" spans="2:10" ht="29.25" customHeight="1" thickBot="1" x14ac:dyDescent="0.25">
      <c r="B4" s="1" t="s">
        <v>2</v>
      </c>
      <c r="C4" s="72" t="s">
        <v>64</v>
      </c>
      <c r="D4" s="73"/>
      <c r="E4" s="73"/>
      <c r="F4" s="73"/>
      <c r="G4" s="73"/>
      <c r="H4" s="73"/>
      <c r="I4" s="74"/>
    </row>
    <row r="5" spans="2:10" ht="17.100000000000001" customHeight="1" x14ac:dyDescent="0.2">
      <c r="B5" s="2" t="s">
        <v>3</v>
      </c>
      <c r="C5" s="75" t="s">
        <v>65</v>
      </c>
      <c r="D5" s="76"/>
      <c r="E5" s="77"/>
      <c r="F5" s="2" t="s">
        <v>4</v>
      </c>
      <c r="G5" s="78" t="s">
        <v>66</v>
      </c>
      <c r="H5" s="78"/>
      <c r="I5" s="78"/>
      <c r="J5" s="3"/>
    </row>
    <row r="6" spans="2:10" ht="17.100000000000001" customHeight="1" thickBot="1" x14ac:dyDescent="0.25">
      <c r="B6" s="4" t="s">
        <v>5</v>
      </c>
      <c r="C6" s="79" t="s">
        <v>68</v>
      </c>
      <c r="D6" s="80"/>
      <c r="E6" s="81"/>
      <c r="F6" s="5" t="s">
        <v>5</v>
      </c>
      <c r="G6" s="82" t="s">
        <v>67</v>
      </c>
      <c r="H6" s="82"/>
      <c r="I6" s="82"/>
      <c r="J6" s="3"/>
    </row>
    <row r="7" spans="2:10" ht="17.100000000000001" customHeight="1" thickBot="1" x14ac:dyDescent="0.25">
      <c r="B7" s="6" t="s">
        <v>6</v>
      </c>
      <c r="C7" s="51" t="s">
        <v>50</v>
      </c>
      <c r="D7" s="51"/>
      <c r="E7" s="51"/>
      <c r="F7" s="26" t="s">
        <v>7</v>
      </c>
      <c r="G7" s="51" t="s">
        <v>50</v>
      </c>
      <c r="H7" s="51"/>
      <c r="I7" s="51"/>
      <c r="J7" s="3"/>
    </row>
    <row r="8" spans="2:10" ht="26.1" customHeight="1" x14ac:dyDescent="0.2">
      <c r="B8" s="83" t="s">
        <v>8</v>
      </c>
      <c r="C8" s="7" t="s">
        <v>9</v>
      </c>
      <c r="D8" s="96"/>
      <c r="E8" s="96"/>
      <c r="F8" s="96"/>
      <c r="G8" s="96"/>
      <c r="H8" s="8" t="s">
        <v>10</v>
      </c>
      <c r="I8" s="9"/>
      <c r="J8" s="3"/>
    </row>
    <row r="9" spans="2:10" ht="12.95" customHeight="1" x14ac:dyDescent="0.2">
      <c r="B9" s="83"/>
      <c r="C9" s="10" t="s">
        <v>11</v>
      </c>
      <c r="D9" s="71"/>
      <c r="E9" s="71"/>
      <c r="F9" s="71"/>
      <c r="G9" s="71"/>
      <c r="H9" s="11" t="s">
        <v>12</v>
      </c>
      <c r="I9" s="27"/>
      <c r="J9" s="3"/>
    </row>
    <row r="10" spans="2:10" ht="12.95" customHeight="1" x14ac:dyDescent="0.2">
      <c r="B10" s="83"/>
      <c r="C10" s="10" t="s">
        <v>13</v>
      </c>
      <c r="D10" s="71"/>
      <c r="E10" s="71"/>
      <c r="F10" s="71"/>
      <c r="G10" s="71"/>
      <c r="H10" s="11" t="s">
        <v>10</v>
      </c>
      <c r="I10" s="48">
        <v>4</v>
      </c>
      <c r="J10" s="3"/>
    </row>
    <row r="11" spans="2:10" ht="12.95" customHeight="1" x14ac:dyDescent="0.2">
      <c r="B11" s="83"/>
      <c r="C11" s="10" t="s">
        <v>14</v>
      </c>
      <c r="D11" s="70"/>
      <c r="E11" s="71"/>
      <c r="F11" s="71"/>
      <c r="G11" s="71"/>
      <c r="H11" s="11" t="s">
        <v>15</v>
      </c>
      <c r="I11" s="49"/>
      <c r="J11" s="3"/>
    </row>
    <row r="12" spans="2:10" ht="12.95" customHeight="1" x14ac:dyDescent="0.2">
      <c r="B12" s="83"/>
      <c r="C12" s="12" t="s">
        <v>16</v>
      </c>
      <c r="D12" s="71"/>
      <c r="E12" s="71"/>
      <c r="F12" s="71"/>
      <c r="G12" s="71"/>
      <c r="H12" s="13" t="s">
        <v>10</v>
      </c>
      <c r="I12" s="14"/>
      <c r="J12" s="3"/>
    </row>
    <row r="13" spans="2:10" ht="12.95" customHeight="1" thickBot="1" x14ac:dyDescent="0.25">
      <c r="B13" s="83"/>
      <c r="C13" s="12" t="s">
        <v>17</v>
      </c>
      <c r="D13" s="98"/>
      <c r="E13" s="98"/>
      <c r="F13" s="98"/>
      <c r="G13" s="98"/>
      <c r="H13" s="13" t="s">
        <v>10</v>
      </c>
      <c r="I13" s="14"/>
      <c r="J13" s="3"/>
    </row>
    <row r="14" spans="2:10" ht="24.4" customHeight="1" thickBot="1" x14ac:dyDescent="0.25">
      <c r="B14" s="69" t="s">
        <v>48</v>
      </c>
      <c r="C14" s="69"/>
      <c r="D14" s="69"/>
      <c r="E14" s="69"/>
      <c r="F14" s="69"/>
      <c r="G14" s="69"/>
      <c r="H14" s="69"/>
      <c r="I14" s="69"/>
      <c r="J14" s="3"/>
    </row>
    <row r="15" spans="2:10" ht="29.45" customHeight="1" x14ac:dyDescent="0.2">
      <c r="B15" s="59" t="s">
        <v>43</v>
      </c>
      <c r="C15" s="60"/>
      <c r="D15" s="60"/>
      <c r="E15" s="61" t="s">
        <v>63</v>
      </c>
      <c r="F15" s="61"/>
      <c r="G15" s="61"/>
      <c r="H15" s="61"/>
      <c r="I15" s="62"/>
      <c r="J15" s="3"/>
    </row>
    <row r="16" spans="2:10" x14ac:dyDescent="0.2">
      <c r="B16" s="63"/>
      <c r="C16" s="63"/>
      <c r="D16" s="63"/>
      <c r="E16" s="63"/>
      <c r="F16" s="63"/>
      <c r="G16" s="63"/>
      <c r="H16" s="63"/>
      <c r="I16" s="63"/>
      <c r="J16" s="3"/>
    </row>
    <row r="17" spans="2:10" x14ac:dyDescent="0.2">
      <c r="B17" s="63"/>
      <c r="C17" s="63"/>
      <c r="D17" s="63"/>
      <c r="E17" s="63"/>
      <c r="F17" s="63"/>
      <c r="G17" s="63"/>
      <c r="H17" s="63"/>
      <c r="I17" s="63"/>
      <c r="J17" s="3"/>
    </row>
    <row r="18" spans="2:10" x14ac:dyDescent="0.2">
      <c r="B18" s="63"/>
      <c r="C18" s="63"/>
      <c r="D18" s="63"/>
      <c r="E18" s="63"/>
      <c r="F18" s="63"/>
      <c r="G18" s="63"/>
      <c r="H18" s="63"/>
      <c r="I18" s="63"/>
      <c r="J18" s="3"/>
    </row>
    <row r="19" spans="2:10" x14ac:dyDescent="0.2">
      <c r="B19" s="63"/>
      <c r="C19" s="63"/>
      <c r="D19" s="63"/>
      <c r="E19" s="63"/>
      <c r="F19" s="63"/>
      <c r="G19" s="63"/>
      <c r="H19" s="63"/>
      <c r="I19" s="63"/>
      <c r="J19" s="3"/>
    </row>
    <row r="20" spans="2:10" x14ac:dyDescent="0.2">
      <c r="B20" s="63"/>
      <c r="C20" s="63"/>
      <c r="D20" s="63"/>
      <c r="E20" s="63"/>
      <c r="F20" s="63"/>
      <c r="G20" s="63"/>
      <c r="H20" s="63"/>
      <c r="I20" s="63"/>
      <c r="J20" s="3"/>
    </row>
    <row r="21" spans="2:10" ht="4.5" customHeight="1" thickBot="1" x14ac:dyDescent="0.25">
      <c r="B21" s="63"/>
      <c r="C21" s="63"/>
      <c r="D21" s="63"/>
      <c r="E21" s="63"/>
      <c r="F21" s="63"/>
      <c r="G21" s="63"/>
      <c r="H21" s="63"/>
      <c r="I21" s="63"/>
      <c r="J21" s="3"/>
    </row>
    <row r="22" spans="2:10" ht="43.9" customHeight="1" thickBot="1" x14ac:dyDescent="0.25">
      <c r="B22" s="15" t="s">
        <v>18</v>
      </c>
      <c r="C22" s="33" t="s">
        <v>19</v>
      </c>
      <c r="D22" s="36" t="s">
        <v>20</v>
      </c>
      <c r="E22" s="37" t="s">
        <v>21</v>
      </c>
      <c r="F22" s="37" t="s">
        <v>22</v>
      </c>
      <c r="G22" s="33" t="s">
        <v>46</v>
      </c>
      <c r="H22" s="37" t="s">
        <v>23</v>
      </c>
      <c r="I22" s="50" t="s">
        <v>24</v>
      </c>
      <c r="J22" s="3"/>
    </row>
    <row r="23" spans="2:10" ht="17.25" customHeight="1" thickBot="1" x14ac:dyDescent="0.25">
      <c r="B23" s="91" t="s">
        <v>47</v>
      </c>
      <c r="C23" s="91"/>
      <c r="D23" s="91"/>
      <c r="E23" s="42" t="s">
        <v>25</v>
      </c>
      <c r="F23" s="42" t="s">
        <v>26</v>
      </c>
      <c r="G23" s="42" t="s">
        <v>27</v>
      </c>
      <c r="H23" s="43" t="s">
        <v>28</v>
      </c>
      <c r="I23" s="92" t="s">
        <v>29</v>
      </c>
      <c r="J23" s="3"/>
    </row>
    <row r="24" spans="2:10" ht="33.75" customHeight="1" thickBot="1" x14ac:dyDescent="0.25">
      <c r="B24" s="53" t="s">
        <v>30</v>
      </c>
      <c r="C24" s="53"/>
      <c r="D24" s="53"/>
      <c r="E24" s="17" t="s">
        <v>31</v>
      </c>
      <c r="F24" s="17" t="s">
        <v>32</v>
      </c>
      <c r="G24" s="17" t="s">
        <v>33</v>
      </c>
      <c r="H24" s="18" t="s">
        <v>34</v>
      </c>
      <c r="I24" s="92"/>
      <c r="J24" s="3"/>
    </row>
    <row r="25" spans="2:10" ht="24" customHeight="1" thickBot="1" x14ac:dyDescent="0.25">
      <c r="B25" s="54" t="s">
        <v>35</v>
      </c>
      <c r="C25" s="54"/>
      <c r="D25" s="54"/>
      <c r="E25" s="31">
        <v>0</v>
      </c>
      <c r="F25" s="31">
        <f>'ZL č.1'!F29+'ZL č.2'!F29</f>
        <v>0</v>
      </c>
      <c r="G25" s="31">
        <f>'ZL č.1'!G29+'ZL č.2'!G29</f>
        <v>59663.27</v>
      </c>
      <c r="H25" s="38">
        <f>'ZL č.1'!H29+'ZL č.2'!H29</f>
        <v>0</v>
      </c>
      <c r="I25" s="92"/>
      <c r="J25" s="3"/>
    </row>
    <row r="26" spans="2:10" ht="24" customHeight="1" thickBot="1" x14ac:dyDescent="0.25">
      <c r="B26" s="97" t="s">
        <v>36</v>
      </c>
      <c r="C26" s="97"/>
      <c r="D26" s="97"/>
      <c r="E26" s="32">
        <f>'ZL č.1'!E30+'ZL č.2'!E30+'ZL č.3'!E30</f>
        <v>-325815.39</v>
      </c>
      <c r="F26" s="32">
        <f>'ZL č.1'!F30+'ZL č.2'!F30</f>
        <v>0</v>
      </c>
      <c r="G26" s="32">
        <f>'ZL č.1'!G30+'ZL č.2'!G30</f>
        <v>0</v>
      </c>
      <c r="H26" s="39">
        <f>'ZL č.1'!H30+'ZL č.2'!H30</f>
        <v>0</v>
      </c>
      <c r="I26" s="92"/>
      <c r="J26" s="3"/>
    </row>
    <row r="27" spans="2:10" ht="24" customHeight="1" thickBot="1" x14ac:dyDescent="0.25">
      <c r="B27" s="93" t="s">
        <v>37</v>
      </c>
      <c r="C27" s="93"/>
      <c r="D27" s="93"/>
      <c r="E27" s="113">
        <f>SUM(E25:E26)</f>
        <v>-325815.39</v>
      </c>
      <c r="F27" s="113">
        <f>SUM(F25:F26)</f>
        <v>0</v>
      </c>
      <c r="G27" s="113">
        <f>SUM(G25:G26)</f>
        <v>59663.27</v>
      </c>
      <c r="H27" s="114">
        <f>SUM(H25:H26)</f>
        <v>0</v>
      </c>
      <c r="I27" s="115">
        <f>SUM(E27:H27)</f>
        <v>-266152.12</v>
      </c>
    </row>
    <row r="28" spans="2:10" ht="24" customHeight="1" thickBot="1" x14ac:dyDescent="0.25">
      <c r="B28" s="94" t="s">
        <v>38</v>
      </c>
      <c r="C28" s="94"/>
      <c r="D28" s="94"/>
      <c r="E28" s="95" t="s">
        <v>49</v>
      </c>
      <c r="F28" s="95"/>
      <c r="G28" s="95"/>
      <c r="H28" s="95"/>
      <c r="I28" s="95"/>
    </row>
    <row r="29" spans="2:10" ht="24" customHeight="1" thickBot="1" x14ac:dyDescent="0.25">
      <c r="B29" s="99" t="s">
        <v>60</v>
      </c>
      <c r="C29" s="100"/>
      <c r="D29" s="101"/>
      <c r="E29" s="102" t="s">
        <v>58</v>
      </c>
      <c r="F29" s="103"/>
      <c r="G29" s="102" t="s">
        <v>59</v>
      </c>
      <c r="H29" s="103"/>
      <c r="I29" s="45"/>
    </row>
    <row r="30" spans="2:10" ht="26.25" thickBot="1" x14ac:dyDescent="0.25">
      <c r="B30" s="104" t="s">
        <v>61</v>
      </c>
      <c r="C30" s="105"/>
      <c r="D30" s="47" t="s">
        <v>62</v>
      </c>
      <c r="E30" s="44"/>
      <c r="F30" s="46"/>
      <c r="G30" s="44"/>
      <c r="H30" s="46"/>
      <c r="I30" s="45"/>
    </row>
    <row r="31" spans="2:10" ht="13.5" customHeight="1" x14ac:dyDescent="0.2">
      <c r="B31" s="84" t="s">
        <v>56</v>
      </c>
      <c r="C31" s="85"/>
      <c r="D31" s="85"/>
      <c r="E31" s="40">
        <f>E27/E32</f>
        <v>-8.1658033412548084E-2</v>
      </c>
      <c r="F31" s="40">
        <f>F27/E32</f>
        <v>0</v>
      </c>
      <c r="G31" s="40">
        <f>G27/E32</f>
        <v>1.4953207996595486E-2</v>
      </c>
      <c r="H31" s="40">
        <f>H27/E32</f>
        <v>0</v>
      </c>
      <c r="I31" s="41">
        <f>I27/E32</f>
        <v>-6.6704825415952587E-2</v>
      </c>
    </row>
    <row r="32" spans="2:10" ht="13.5" customHeight="1" thickBot="1" x14ac:dyDescent="0.25">
      <c r="B32" s="86" t="s">
        <v>57</v>
      </c>
      <c r="C32" s="87"/>
      <c r="D32" s="87"/>
      <c r="E32" s="88">
        <v>3989998</v>
      </c>
      <c r="F32" s="89"/>
      <c r="G32" s="89"/>
      <c r="H32" s="89"/>
      <c r="I32" s="90"/>
    </row>
    <row r="33" spans="2:9" ht="13.5" customHeight="1" thickBot="1" x14ac:dyDescent="0.25">
      <c r="B33" s="86" t="s">
        <v>80</v>
      </c>
      <c r="C33" s="87"/>
      <c r="D33" s="87"/>
      <c r="E33" s="119">
        <f>E32+I27</f>
        <v>3723845.88</v>
      </c>
      <c r="F33" s="120"/>
      <c r="G33" s="120"/>
      <c r="H33" s="120"/>
      <c r="I33" s="121"/>
    </row>
    <row r="34" spans="2:9" ht="50.1" customHeight="1" x14ac:dyDescent="0.2">
      <c r="B34" s="54" t="s">
        <v>40</v>
      </c>
      <c r="C34" s="54"/>
      <c r="D34" s="54"/>
      <c r="E34" s="106" t="s">
        <v>41</v>
      </c>
      <c r="F34" s="106"/>
      <c r="G34" s="106"/>
      <c r="H34" s="106"/>
      <c r="I34" s="106"/>
    </row>
    <row r="35" spans="2:9" ht="50.1" customHeight="1" x14ac:dyDescent="0.2">
      <c r="B35" s="53" t="s">
        <v>73</v>
      </c>
      <c r="C35" s="53"/>
      <c r="D35" s="53"/>
      <c r="E35" s="107" t="s">
        <v>41</v>
      </c>
      <c r="F35" s="107"/>
      <c r="G35" s="107"/>
      <c r="H35" s="107"/>
      <c r="I35" s="107"/>
    </row>
    <row r="36" spans="2:9" ht="50.1" customHeight="1" x14ac:dyDescent="0.2">
      <c r="B36" s="53" t="s">
        <v>42</v>
      </c>
      <c r="C36" s="53"/>
      <c r="D36" s="53"/>
      <c r="E36" s="107" t="s">
        <v>41</v>
      </c>
      <c r="F36" s="107"/>
      <c r="G36" s="107"/>
      <c r="H36" s="107"/>
      <c r="I36" s="107"/>
    </row>
    <row r="40" spans="2:9" ht="25.9" customHeight="1" x14ac:dyDescent="0.2"/>
    <row r="41" spans="2:9" ht="25.9" customHeight="1" x14ac:dyDescent="0.2"/>
    <row r="42" spans="2:9" ht="14.85" customHeight="1" x14ac:dyDescent="0.2"/>
    <row r="43" spans="2:9" ht="25.9" customHeight="1" x14ac:dyDescent="0.2"/>
    <row r="44" spans="2:9" ht="14.85" customHeight="1" x14ac:dyDescent="0.2"/>
    <row r="45" spans="2:9" ht="14.85" customHeight="1" x14ac:dyDescent="0.2"/>
    <row r="46" spans="2:9" ht="25.9" customHeight="1" x14ac:dyDescent="0.2"/>
    <row r="47" spans="2:9" ht="14.85" customHeight="1" x14ac:dyDescent="0.2"/>
    <row r="48" spans="2:9" ht="14.85" customHeight="1" x14ac:dyDescent="0.2"/>
    <row r="49" ht="14.85" customHeight="1" x14ac:dyDescent="0.2"/>
    <row r="50" ht="14.85" customHeight="1" x14ac:dyDescent="0.2"/>
    <row r="51" ht="14.85" customHeight="1" x14ac:dyDescent="0.2"/>
    <row r="52" ht="36.950000000000003" customHeight="1" x14ac:dyDescent="0.2"/>
    <row r="53" ht="25.9" customHeight="1" x14ac:dyDescent="0.2"/>
    <row r="54" ht="14.85" customHeight="1" x14ac:dyDescent="0.2"/>
    <row r="55" ht="25.9" customHeight="1" x14ac:dyDescent="0.2"/>
    <row r="56" ht="14.85" customHeight="1" x14ac:dyDescent="0.2"/>
    <row r="57" ht="14.85" customHeight="1" x14ac:dyDescent="0.2"/>
    <row r="58" ht="14.85" customHeight="1" x14ac:dyDescent="0.2"/>
    <row r="59" ht="25.9" customHeight="1" x14ac:dyDescent="0.2"/>
    <row r="60" ht="36.950000000000003" customHeight="1" x14ac:dyDescent="0.2"/>
    <row r="61" ht="14.85" customHeight="1" x14ac:dyDescent="0.2"/>
    <row r="62" ht="25.9" customHeight="1" x14ac:dyDescent="0.2"/>
    <row r="63" ht="25.9" customHeight="1" x14ac:dyDescent="0.2"/>
    <row r="64" ht="36.950000000000003" customHeight="1" x14ac:dyDescent="0.2"/>
    <row r="65" ht="25.9" customHeight="1" x14ac:dyDescent="0.2"/>
    <row r="66" ht="47.85" customHeight="1" x14ac:dyDescent="0.2"/>
  </sheetData>
  <sheetProtection selectLockedCells="1" selectUnlockedCells="1"/>
  <mergeCells count="47">
    <mergeCell ref="G29:H29"/>
    <mergeCell ref="B30:C30"/>
    <mergeCell ref="B34:D34"/>
    <mergeCell ref="E34:I34"/>
    <mergeCell ref="B35:D35"/>
    <mergeCell ref="E35:I35"/>
    <mergeCell ref="B36:D36"/>
    <mergeCell ref="E36:I36"/>
    <mergeCell ref="B33:D33"/>
    <mergeCell ref="E33:I33"/>
    <mergeCell ref="B8:B13"/>
    <mergeCell ref="D9:G9"/>
    <mergeCell ref="D10:G10"/>
    <mergeCell ref="B31:D31"/>
    <mergeCell ref="B32:D32"/>
    <mergeCell ref="E32:I32"/>
    <mergeCell ref="B23:D23"/>
    <mergeCell ref="I23:I26"/>
    <mergeCell ref="B27:D27"/>
    <mergeCell ref="B28:D28"/>
    <mergeCell ref="E28:I28"/>
    <mergeCell ref="D8:G8"/>
    <mergeCell ref="B26:D26"/>
    <mergeCell ref="D13:G13"/>
    <mergeCell ref="B29:D29"/>
    <mergeCell ref="E29:F29"/>
    <mergeCell ref="C4:I4"/>
    <mergeCell ref="C5:E5"/>
    <mergeCell ref="G5:I5"/>
    <mergeCell ref="C6:E6"/>
    <mergeCell ref="G6:I6"/>
    <mergeCell ref="C7:E7"/>
    <mergeCell ref="G7:I7"/>
    <mergeCell ref="E3:F3"/>
    <mergeCell ref="B24:D24"/>
    <mergeCell ref="B25:D25"/>
    <mergeCell ref="B2:C3"/>
    <mergeCell ref="D2:D3"/>
    <mergeCell ref="B15:D15"/>
    <mergeCell ref="E15:I15"/>
    <mergeCell ref="B16:I21"/>
    <mergeCell ref="H2:H3"/>
    <mergeCell ref="I2:I3"/>
    <mergeCell ref="E2:F2"/>
    <mergeCell ref="B14:I14"/>
    <mergeCell ref="D11:G11"/>
    <mergeCell ref="D12:G12"/>
  </mergeCells>
  <printOptions horizontalCentered="1"/>
  <pageMargins left="0.47244094488188981" right="0.47244094488188981" top="0.47244094488188981" bottom="0.47244094488188981" header="0" footer="0"/>
  <pageSetup paperSize="9" scale="91" orientation="portrait" useFirstPageNumber="1" r:id="rId1"/>
  <headerFooter alignWithMargins="0"/>
  <rowBreaks count="1" manualBreakCount="1">
    <brk id="36"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8855BD-ABC2-418A-9E46-451861CC7C85}">
  <sheetPr>
    <pageSetUpPr fitToPage="1"/>
  </sheetPr>
  <dimension ref="B1:J66"/>
  <sheetViews>
    <sheetView view="pageBreakPreview" zoomScale="115" zoomScaleNormal="70" zoomScaleSheetLayoutView="115" workbookViewId="0">
      <selection activeCell="D9" sqref="D9:G11"/>
    </sheetView>
  </sheetViews>
  <sheetFormatPr defaultColWidth="11.5703125" defaultRowHeight="12.75" x14ac:dyDescent="0.2"/>
  <cols>
    <col min="2" max="3" width="11.85546875" customWidth="1"/>
    <col min="4" max="4" width="14.28515625" customWidth="1"/>
    <col min="5" max="6" width="11.85546875" customWidth="1"/>
    <col min="7" max="7" width="12.5703125" customWidth="1"/>
    <col min="8" max="8" width="11.85546875" customWidth="1"/>
    <col min="9" max="9" width="12.5703125" customWidth="1"/>
  </cols>
  <sheetData>
    <row r="1" spans="2:10" ht="51" customHeight="1" thickBot="1" x14ac:dyDescent="0.25"/>
    <row r="2" spans="2:10" ht="17.45" customHeight="1" x14ac:dyDescent="0.2">
      <c r="B2" s="55" t="s">
        <v>0</v>
      </c>
      <c r="C2" s="56"/>
      <c r="D2" s="56">
        <v>1</v>
      </c>
      <c r="E2" s="68" t="s">
        <v>44</v>
      </c>
      <c r="F2" s="68"/>
      <c r="G2" s="29"/>
      <c r="H2" s="64" t="s">
        <v>1</v>
      </c>
      <c r="I2" s="66">
        <f>'ZL celek'!I2:I3</f>
        <v>45824</v>
      </c>
    </row>
    <row r="3" spans="2:10" ht="17.45" customHeight="1" thickBot="1" x14ac:dyDescent="0.25">
      <c r="B3" s="57"/>
      <c r="C3" s="58"/>
      <c r="D3" s="58"/>
      <c r="E3" s="52" t="s">
        <v>45</v>
      </c>
      <c r="F3" s="52"/>
      <c r="G3" s="30"/>
      <c r="H3" s="65"/>
      <c r="I3" s="67"/>
    </row>
    <row r="4" spans="2:10" ht="29.25" customHeight="1" thickBot="1" x14ac:dyDescent="0.25">
      <c r="B4" s="1" t="s">
        <v>2</v>
      </c>
      <c r="C4" s="72" t="str">
        <f>'ZL celek'!C4:I4</f>
        <v>Výstavba a rekonstrukce chodníků v Němčicích u Kolína - II. etapa</v>
      </c>
      <c r="D4" s="73"/>
      <c r="E4" s="73"/>
      <c r="F4" s="73"/>
      <c r="G4" s="73"/>
      <c r="H4" s="73"/>
      <c r="I4" s="74"/>
    </row>
    <row r="5" spans="2:10" ht="17.100000000000001" customHeight="1" x14ac:dyDescent="0.2">
      <c r="B5" s="2" t="s">
        <v>3</v>
      </c>
      <c r="C5" s="75" t="str">
        <f>'ZL celek'!C5:E5</f>
        <v>Obec Němčice</v>
      </c>
      <c r="D5" s="76"/>
      <c r="E5" s="77"/>
      <c r="F5" s="2" t="s">
        <v>4</v>
      </c>
      <c r="G5" s="75" t="str">
        <f>'ZL celek'!G5:I5</f>
        <v>Prostav, s.r.o.</v>
      </c>
      <c r="H5" s="76"/>
      <c r="I5" s="77"/>
      <c r="J5" s="3"/>
    </row>
    <row r="6" spans="2:10" ht="17.100000000000001" customHeight="1" thickBot="1" x14ac:dyDescent="0.25">
      <c r="B6" s="4" t="s">
        <v>5</v>
      </c>
      <c r="C6" s="79" t="str">
        <f>'ZL celek'!C6:E6</f>
        <v>00665169</v>
      </c>
      <c r="D6" s="80"/>
      <c r="E6" s="81"/>
      <c r="F6" s="5" t="s">
        <v>5</v>
      </c>
      <c r="G6" s="79" t="str">
        <f>'ZL celek'!G6:I6</f>
        <v>25105914</v>
      </c>
      <c r="H6" s="80"/>
      <c r="I6" s="81"/>
      <c r="J6" s="3"/>
    </row>
    <row r="7" spans="2:10" ht="17.100000000000001" customHeight="1" thickBot="1" x14ac:dyDescent="0.25">
      <c r="B7" s="6" t="s">
        <v>6</v>
      </c>
      <c r="C7" s="108"/>
      <c r="D7" s="108"/>
      <c r="E7" s="108"/>
      <c r="F7" s="26" t="s">
        <v>7</v>
      </c>
      <c r="G7" s="51" t="s">
        <v>50</v>
      </c>
      <c r="H7" s="51"/>
      <c r="I7" s="51"/>
      <c r="J7" s="3"/>
    </row>
    <row r="8" spans="2:10" ht="26.1" customHeight="1" x14ac:dyDescent="0.2">
      <c r="B8" s="83" t="s">
        <v>8</v>
      </c>
      <c r="C8" s="7" t="s">
        <v>9</v>
      </c>
      <c r="D8" s="96" t="s">
        <v>76</v>
      </c>
      <c r="E8" s="96"/>
      <c r="F8" s="96"/>
      <c r="G8" s="96"/>
      <c r="H8" s="8" t="s">
        <v>10</v>
      </c>
      <c r="I8" s="9"/>
      <c r="J8" s="3"/>
    </row>
    <row r="9" spans="2:10" ht="12.95" customHeight="1" x14ac:dyDescent="0.2">
      <c r="B9" s="83"/>
      <c r="C9" s="10" t="s">
        <v>11</v>
      </c>
      <c r="D9" s="71" t="s">
        <v>79</v>
      </c>
      <c r="E9" s="71"/>
      <c r="F9" s="71"/>
      <c r="G9" s="71"/>
      <c r="H9" s="11" t="s">
        <v>12</v>
      </c>
      <c r="I9" s="27"/>
      <c r="J9" s="3"/>
    </row>
    <row r="10" spans="2:10" ht="12.95" customHeight="1" x14ac:dyDescent="0.2">
      <c r="B10" s="83"/>
      <c r="C10" s="10" t="s">
        <v>13</v>
      </c>
      <c r="D10" s="71" t="s">
        <v>78</v>
      </c>
      <c r="E10" s="71"/>
      <c r="F10" s="71"/>
      <c r="G10" s="71"/>
      <c r="H10" s="11" t="s">
        <v>10</v>
      </c>
      <c r="I10" s="27">
        <v>1</v>
      </c>
      <c r="J10" s="3"/>
    </row>
    <row r="11" spans="2:10" ht="12.95" customHeight="1" x14ac:dyDescent="0.2">
      <c r="B11" s="83"/>
      <c r="C11" s="10" t="s">
        <v>14</v>
      </c>
      <c r="D11" s="71" t="s">
        <v>78</v>
      </c>
      <c r="E11" s="71"/>
      <c r="F11" s="71"/>
      <c r="G11" s="71"/>
      <c r="H11" s="11" t="s">
        <v>15</v>
      </c>
      <c r="I11" s="34"/>
      <c r="J11" s="3"/>
    </row>
    <row r="12" spans="2:10" ht="12.95" customHeight="1" x14ac:dyDescent="0.2">
      <c r="B12" s="83"/>
      <c r="C12" s="12" t="s">
        <v>16</v>
      </c>
      <c r="D12" s="71"/>
      <c r="E12" s="71"/>
      <c r="F12" s="71"/>
      <c r="G12" s="71"/>
      <c r="H12" s="13" t="s">
        <v>10</v>
      </c>
      <c r="I12" s="14"/>
      <c r="J12" s="3"/>
    </row>
    <row r="13" spans="2:10" ht="12.95" customHeight="1" thickBot="1" x14ac:dyDescent="0.25">
      <c r="B13" s="83"/>
      <c r="C13" s="12" t="s">
        <v>17</v>
      </c>
      <c r="D13" s="98"/>
      <c r="E13" s="98"/>
      <c r="F13" s="98"/>
      <c r="G13" s="98"/>
      <c r="H13" s="13" t="s">
        <v>10</v>
      </c>
      <c r="I13" s="14"/>
      <c r="J13" s="3"/>
    </row>
    <row r="14" spans="2:10" ht="24.4" customHeight="1" thickBot="1" x14ac:dyDescent="0.25">
      <c r="B14" s="69" t="s">
        <v>48</v>
      </c>
      <c r="C14" s="69"/>
      <c r="D14" s="69"/>
      <c r="E14" s="69"/>
      <c r="F14" s="69"/>
      <c r="G14" s="69"/>
      <c r="H14" s="69"/>
      <c r="I14" s="69"/>
      <c r="J14" s="3"/>
    </row>
    <row r="15" spans="2:10" ht="29.45" customHeight="1" x14ac:dyDescent="0.2">
      <c r="B15" s="59" t="s">
        <v>43</v>
      </c>
      <c r="C15" s="60"/>
      <c r="D15" s="60"/>
      <c r="E15" s="61" t="s">
        <v>69</v>
      </c>
      <c r="F15" s="61"/>
      <c r="G15" s="61"/>
      <c r="H15" s="61"/>
      <c r="I15" s="62"/>
      <c r="J15" s="3"/>
    </row>
    <row r="16" spans="2:10" ht="10.9" customHeight="1" x14ac:dyDescent="0.2">
      <c r="B16" s="63" t="s">
        <v>70</v>
      </c>
      <c r="C16" s="63"/>
      <c r="D16" s="63"/>
      <c r="E16" s="63"/>
      <c r="F16" s="63"/>
      <c r="G16" s="63"/>
      <c r="H16" s="63"/>
      <c r="I16" s="63"/>
      <c r="J16" s="3"/>
    </row>
    <row r="17" spans="2:10" x14ac:dyDescent="0.2">
      <c r="B17" s="63"/>
      <c r="C17" s="63"/>
      <c r="D17" s="63"/>
      <c r="E17" s="63"/>
      <c r="F17" s="63"/>
      <c r="G17" s="63"/>
      <c r="H17" s="63"/>
      <c r="I17" s="63"/>
      <c r="J17" s="3"/>
    </row>
    <row r="18" spans="2:10" x14ac:dyDescent="0.2">
      <c r="B18" s="63"/>
      <c r="C18" s="63"/>
      <c r="D18" s="63"/>
      <c r="E18" s="63"/>
      <c r="F18" s="63"/>
      <c r="G18" s="63"/>
      <c r="H18" s="63"/>
      <c r="I18" s="63"/>
      <c r="J18" s="3"/>
    </row>
    <row r="19" spans="2:10" x14ac:dyDescent="0.2">
      <c r="B19" s="63"/>
      <c r="C19" s="63"/>
      <c r="D19" s="63"/>
      <c r="E19" s="63"/>
      <c r="F19" s="63"/>
      <c r="G19" s="63"/>
      <c r="H19" s="63"/>
      <c r="I19" s="63"/>
      <c r="J19" s="3"/>
    </row>
    <row r="20" spans="2:10" x14ac:dyDescent="0.2">
      <c r="B20" s="63"/>
      <c r="C20" s="63"/>
      <c r="D20" s="63"/>
      <c r="E20" s="63"/>
      <c r="F20" s="63"/>
      <c r="G20" s="63"/>
      <c r="H20" s="63"/>
      <c r="I20" s="63"/>
      <c r="J20" s="3"/>
    </row>
    <row r="21" spans="2:10" x14ac:dyDescent="0.2">
      <c r="B21" s="63"/>
      <c r="C21" s="63"/>
      <c r="D21" s="63"/>
      <c r="E21" s="63"/>
      <c r="F21" s="63"/>
      <c r="G21" s="63"/>
      <c r="H21" s="63"/>
      <c r="I21" s="63"/>
      <c r="J21" s="3"/>
    </row>
    <row r="22" spans="2:10" x14ac:dyDescent="0.2">
      <c r="B22" s="63"/>
      <c r="C22" s="63"/>
      <c r="D22" s="63"/>
      <c r="E22" s="63"/>
      <c r="F22" s="63"/>
      <c r="G22" s="63"/>
      <c r="H22" s="63"/>
      <c r="I22" s="63"/>
      <c r="J22" s="3"/>
    </row>
    <row r="23" spans="2:10" x14ac:dyDescent="0.2">
      <c r="B23" s="63"/>
      <c r="C23" s="63"/>
      <c r="D23" s="63"/>
      <c r="E23" s="63"/>
      <c r="F23" s="63"/>
      <c r="G23" s="63"/>
      <c r="H23" s="63"/>
      <c r="I23" s="63"/>
      <c r="J23" s="3"/>
    </row>
    <row r="24" spans="2:10" x14ac:dyDescent="0.2">
      <c r="B24" s="63"/>
      <c r="C24" s="63"/>
      <c r="D24" s="63"/>
      <c r="E24" s="63"/>
      <c r="F24" s="63"/>
      <c r="G24" s="63"/>
      <c r="H24" s="63"/>
      <c r="I24" s="63"/>
      <c r="J24" s="3"/>
    </row>
    <row r="25" spans="2:10" ht="4.5" customHeight="1" thickBot="1" x14ac:dyDescent="0.25">
      <c r="B25" s="63"/>
      <c r="C25" s="63"/>
      <c r="D25" s="63"/>
      <c r="E25" s="63"/>
      <c r="F25" s="63"/>
      <c r="G25" s="63"/>
      <c r="H25" s="63"/>
      <c r="I25" s="63"/>
      <c r="J25" s="3"/>
    </row>
    <row r="26" spans="2:10" ht="43.9" customHeight="1" thickBot="1" x14ac:dyDescent="0.25">
      <c r="B26" s="15" t="s">
        <v>18</v>
      </c>
      <c r="C26" s="37" t="s">
        <v>51</v>
      </c>
      <c r="D26" s="36" t="s">
        <v>52</v>
      </c>
      <c r="E26" s="37" t="s">
        <v>21</v>
      </c>
      <c r="F26" s="37" t="s">
        <v>22</v>
      </c>
      <c r="G26" s="33" t="s">
        <v>46</v>
      </c>
      <c r="H26" s="37" t="s">
        <v>23</v>
      </c>
      <c r="I26" s="35" t="s">
        <v>24</v>
      </c>
      <c r="J26" s="3"/>
    </row>
    <row r="27" spans="2:10" ht="17.25" customHeight="1" thickBot="1" x14ac:dyDescent="0.25">
      <c r="B27" s="91" t="s">
        <v>47</v>
      </c>
      <c r="C27" s="91"/>
      <c r="D27" s="91"/>
      <c r="E27" s="8" t="s">
        <v>25</v>
      </c>
      <c r="F27" s="8" t="s">
        <v>26</v>
      </c>
      <c r="G27" s="8" t="s">
        <v>27</v>
      </c>
      <c r="H27" s="16" t="s">
        <v>28</v>
      </c>
      <c r="I27" s="92" t="s">
        <v>29</v>
      </c>
      <c r="J27" s="3"/>
    </row>
    <row r="28" spans="2:10" ht="33.75" customHeight="1" thickBot="1" x14ac:dyDescent="0.25">
      <c r="B28" s="53" t="s">
        <v>30</v>
      </c>
      <c r="C28" s="53"/>
      <c r="D28" s="53"/>
      <c r="E28" s="17" t="s">
        <v>31</v>
      </c>
      <c r="F28" s="17" t="s">
        <v>32</v>
      </c>
      <c r="G28" s="17" t="s">
        <v>33</v>
      </c>
      <c r="H28" s="18" t="s">
        <v>34</v>
      </c>
      <c r="I28" s="92"/>
      <c r="J28" s="3"/>
    </row>
    <row r="29" spans="2:10" ht="24" customHeight="1" thickBot="1" x14ac:dyDescent="0.25">
      <c r="B29" s="54" t="s">
        <v>35</v>
      </c>
      <c r="C29" s="54"/>
      <c r="D29" s="54"/>
      <c r="E29" s="31">
        <v>0</v>
      </c>
      <c r="F29" s="19">
        <v>0</v>
      </c>
      <c r="G29" s="31">
        <v>59663.27</v>
      </c>
      <c r="H29" s="20">
        <v>0</v>
      </c>
      <c r="I29" s="92"/>
      <c r="J29" s="3"/>
    </row>
    <row r="30" spans="2:10" ht="24" customHeight="1" thickBot="1" x14ac:dyDescent="0.25">
      <c r="B30" s="97" t="s">
        <v>36</v>
      </c>
      <c r="C30" s="97"/>
      <c r="D30" s="97"/>
      <c r="E30" s="32">
        <v>0</v>
      </c>
      <c r="F30" s="21">
        <v>0</v>
      </c>
      <c r="G30" s="32">
        <v>0</v>
      </c>
      <c r="H30" s="22">
        <v>0</v>
      </c>
      <c r="I30" s="92"/>
      <c r="J30" s="3"/>
    </row>
    <row r="31" spans="2:10" ht="24" customHeight="1" thickBot="1" x14ac:dyDescent="0.25">
      <c r="B31" s="93" t="s">
        <v>37</v>
      </c>
      <c r="C31" s="93"/>
      <c r="D31" s="93"/>
      <c r="E31" s="24">
        <f>SUM(E29:E30)</f>
        <v>0</v>
      </c>
      <c r="F31" s="23">
        <f>SUM(F29:F30)</f>
        <v>0</v>
      </c>
      <c r="G31" s="24">
        <f>SUM(G29:G30)</f>
        <v>59663.27</v>
      </c>
      <c r="H31" s="25">
        <f>SUM(H29:H30)</f>
        <v>0</v>
      </c>
      <c r="I31" s="28">
        <f>SUM(E31:H31)</f>
        <v>59663.27</v>
      </c>
    </row>
    <row r="32" spans="2:10" ht="24" customHeight="1" thickBot="1" x14ac:dyDescent="0.25">
      <c r="B32" s="94" t="s">
        <v>38</v>
      </c>
      <c r="C32" s="94"/>
      <c r="D32" s="94"/>
      <c r="E32" s="95" t="s">
        <v>71</v>
      </c>
      <c r="F32" s="95"/>
      <c r="G32" s="95"/>
      <c r="H32" s="95"/>
      <c r="I32" s="95"/>
    </row>
    <row r="33" spans="2:9" ht="36.200000000000003" customHeight="1" thickBot="1" x14ac:dyDescent="0.25">
      <c r="B33" s="109" t="s">
        <v>39</v>
      </c>
      <c r="C33" s="109"/>
      <c r="D33" s="109"/>
      <c r="E33" s="109"/>
      <c r="F33" s="109"/>
      <c r="G33" s="109"/>
      <c r="H33" s="109"/>
      <c r="I33" s="109"/>
    </row>
    <row r="34" spans="2:9" ht="39.950000000000003" customHeight="1" x14ac:dyDescent="0.2">
      <c r="B34" s="54" t="s">
        <v>40</v>
      </c>
      <c r="C34" s="54"/>
      <c r="D34" s="54"/>
      <c r="E34" s="116" t="s">
        <v>41</v>
      </c>
      <c r="F34" s="117"/>
      <c r="G34" s="117"/>
      <c r="H34" s="117"/>
      <c r="I34" s="118"/>
    </row>
    <row r="35" spans="2:9" ht="39.950000000000003" customHeight="1" x14ac:dyDescent="0.2">
      <c r="B35" s="53" t="s">
        <v>73</v>
      </c>
      <c r="C35" s="53"/>
      <c r="D35" s="53"/>
      <c r="E35" s="110" t="s">
        <v>41</v>
      </c>
      <c r="F35" s="111"/>
      <c r="G35" s="111"/>
      <c r="H35" s="111"/>
      <c r="I35" s="112"/>
    </row>
    <row r="36" spans="2:9" ht="39.950000000000003" customHeight="1" x14ac:dyDescent="0.2">
      <c r="B36" s="53" t="s">
        <v>42</v>
      </c>
      <c r="C36" s="53"/>
      <c r="D36" s="53"/>
      <c r="E36" s="107" t="s">
        <v>41</v>
      </c>
      <c r="F36" s="107"/>
      <c r="G36" s="107"/>
      <c r="H36" s="107"/>
      <c r="I36" s="107"/>
    </row>
    <row r="40" spans="2:9" ht="25.9" customHeight="1" x14ac:dyDescent="0.2"/>
    <row r="41" spans="2:9" ht="25.9" customHeight="1" x14ac:dyDescent="0.2"/>
    <row r="42" spans="2:9" ht="14.85" customHeight="1" x14ac:dyDescent="0.2"/>
    <row r="43" spans="2:9" ht="25.9" customHeight="1" x14ac:dyDescent="0.2"/>
    <row r="44" spans="2:9" ht="14.85" customHeight="1" x14ac:dyDescent="0.2"/>
    <row r="45" spans="2:9" ht="14.85" customHeight="1" x14ac:dyDescent="0.2"/>
    <row r="46" spans="2:9" ht="25.9" customHeight="1" x14ac:dyDescent="0.2"/>
    <row r="47" spans="2:9" ht="14.85" customHeight="1" x14ac:dyDescent="0.2"/>
    <row r="48" spans="2:9" ht="14.85" customHeight="1" x14ac:dyDescent="0.2"/>
    <row r="49" ht="14.85" customHeight="1" x14ac:dyDescent="0.2"/>
    <row r="50" ht="14.85" customHeight="1" x14ac:dyDescent="0.2"/>
    <row r="51" ht="14.85" customHeight="1" x14ac:dyDescent="0.2"/>
    <row r="52" ht="36.950000000000003" customHeight="1" x14ac:dyDescent="0.2"/>
    <row r="53" ht="25.9" customHeight="1" x14ac:dyDescent="0.2"/>
    <row r="54" ht="14.85" customHeight="1" x14ac:dyDescent="0.2"/>
    <row r="55" ht="25.9" customHeight="1" x14ac:dyDescent="0.2"/>
    <row r="56" ht="14.85" customHeight="1" x14ac:dyDescent="0.2"/>
    <row r="57" ht="14.85" customHeight="1" x14ac:dyDescent="0.2"/>
    <row r="58" ht="14.85" customHeight="1" x14ac:dyDescent="0.2"/>
    <row r="59" ht="25.9" customHeight="1" x14ac:dyDescent="0.2"/>
    <row r="60" ht="36.950000000000003" customHeight="1" x14ac:dyDescent="0.2"/>
    <row r="61" ht="14.85" customHeight="1" x14ac:dyDescent="0.2"/>
    <row r="62" ht="25.9" customHeight="1" x14ac:dyDescent="0.2"/>
    <row r="63" ht="25.9" customHeight="1" x14ac:dyDescent="0.2"/>
    <row r="64" ht="36.950000000000003" customHeight="1" x14ac:dyDescent="0.2"/>
    <row r="65" ht="25.9" customHeight="1" x14ac:dyDescent="0.2"/>
    <row r="66" ht="47.85" customHeight="1" x14ac:dyDescent="0.2"/>
  </sheetData>
  <sheetProtection selectLockedCells="1" selectUnlockedCells="1"/>
  <mergeCells count="39">
    <mergeCell ref="B35:D35"/>
    <mergeCell ref="E35:I35"/>
    <mergeCell ref="B36:D36"/>
    <mergeCell ref="E36:I36"/>
    <mergeCell ref="B31:D31"/>
    <mergeCell ref="B32:D32"/>
    <mergeCell ref="E32:I32"/>
    <mergeCell ref="B33:I33"/>
    <mergeCell ref="B34:D34"/>
    <mergeCell ref="E34:I34"/>
    <mergeCell ref="B14:I14"/>
    <mergeCell ref="B15:D15"/>
    <mergeCell ref="E15:I15"/>
    <mergeCell ref="B16:I25"/>
    <mergeCell ref="B27:D27"/>
    <mergeCell ref="I27:I30"/>
    <mergeCell ref="B28:D28"/>
    <mergeCell ref="B29:D29"/>
    <mergeCell ref="B30:D30"/>
    <mergeCell ref="B8:B13"/>
    <mergeCell ref="D8:G8"/>
    <mergeCell ref="D9:G9"/>
    <mergeCell ref="D10:G10"/>
    <mergeCell ref="D11:G11"/>
    <mergeCell ref="D12:G12"/>
    <mergeCell ref="D13:G13"/>
    <mergeCell ref="C7:E7"/>
    <mergeCell ref="G7:I7"/>
    <mergeCell ref="B2:C3"/>
    <mergeCell ref="D2:D3"/>
    <mergeCell ref="E2:F2"/>
    <mergeCell ref="H2:H3"/>
    <mergeCell ref="I2:I3"/>
    <mergeCell ref="E3:F3"/>
    <mergeCell ref="C4:I4"/>
    <mergeCell ref="C5:E5"/>
    <mergeCell ref="G5:I5"/>
    <mergeCell ref="C6:E6"/>
    <mergeCell ref="G6:I6"/>
  </mergeCells>
  <printOptions horizontalCentered="1"/>
  <pageMargins left="0.47244094488188981" right="0.47244094488188981" top="0.47244094488188981" bottom="0.47244094488188981" header="0" footer="0"/>
  <pageSetup paperSize="9" scale="96" orientation="portrait" useFirstPageNumber="1" r:id="rId1"/>
  <headerFooter alignWithMargins="0"/>
  <rowBreaks count="1" manualBreakCount="1">
    <brk id="36"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6608DA-4F07-4697-B451-66688F9A0E6D}">
  <sheetPr>
    <pageSetUpPr fitToPage="1"/>
  </sheetPr>
  <dimension ref="B1:J66"/>
  <sheetViews>
    <sheetView view="pageBreakPreview" zoomScaleNormal="70" zoomScaleSheetLayoutView="100" workbookViewId="0">
      <selection activeCell="C7" sqref="C7:E7"/>
    </sheetView>
  </sheetViews>
  <sheetFormatPr defaultColWidth="11.5703125" defaultRowHeight="12.75" x14ac:dyDescent="0.2"/>
  <cols>
    <col min="2" max="6" width="11.85546875" customWidth="1"/>
    <col min="7" max="7" width="12.5703125" customWidth="1"/>
    <col min="8" max="8" width="11.85546875" customWidth="1"/>
    <col min="9" max="9" width="12.5703125" customWidth="1"/>
  </cols>
  <sheetData>
    <row r="1" spans="2:10" ht="51" customHeight="1" thickBot="1" x14ac:dyDescent="0.25"/>
    <row r="2" spans="2:10" ht="17.45" customHeight="1" x14ac:dyDescent="0.2">
      <c r="B2" s="55" t="s">
        <v>0</v>
      </c>
      <c r="C2" s="56"/>
      <c r="D2" s="56">
        <f>'ZL č.1'!D2:D3+1</f>
        <v>2</v>
      </c>
      <c r="E2" s="68" t="s">
        <v>44</v>
      </c>
      <c r="F2" s="68"/>
      <c r="G2" s="29"/>
      <c r="H2" s="64" t="s">
        <v>1</v>
      </c>
      <c r="I2" s="66">
        <f>'ZL č.1'!I2:I3</f>
        <v>45824</v>
      </c>
    </row>
    <row r="3" spans="2:10" ht="17.45" customHeight="1" thickBot="1" x14ac:dyDescent="0.25">
      <c r="B3" s="57"/>
      <c r="C3" s="58"/>
      <c r="D3" s="58"/>
      <c r="E3" s="52" t="s">
        <v>45</v>
      </c>
      <c r="F3" s="52"/>
      <c r="G3" s="30"/>
      <c r="H3" s="65"/>
      <c r="I3" s="67"/>
    </row>
    <row r="4" spans="2:10" ht="29.25" customHeight="1" thickBot="1" x14ac:dyDescent="0.25">
      <c r="B4" s="1" t="s">
        <v>2</v>
      </c>
      <c r="C4" s="72" t="str">
        <f>'ZL celek'!C4:I4</f>
        <v>Výstavba a rekonstrukce chodníků v Němčicích u Kolína - II. etapa</v>
      </c>
      <c r="D4" s="73"/>
      <c r="E4" s="73"/>
      <c r="F4" s="73"/>
      <c r="G4" s="73"/>
      <c r="H4" s="73"/>
      <c r="I4" s="74"/>
    </row>
    <row r="5" spans="2:10" ht="17.100000000000001" customHeight="1" x14ac:dyDescent="0.2">
      <c r="B5" s="2" t="s">
        <v>3</v>
      </c>
      <c r="C5" s="75" t="str">
        <f>'ZL celek'!C5:E5</f>
        <v>Obec Němčice</v>
      </c>
      <c r="D5" s="76"/>
      <c r="E5" s="77"/>
      <c r="F5" s="2" t="s">
        <v>4</v>
      </c>
      <c r="G5" s="78" t="str">
        <f>'ZL celek'!G5:I5</f>
        <v>Prostav, s.r.o.</v>
      </c>
      <c r="H5" s="78"/>
      <c r="I5" s="78"/>
      <c r="J5" s="3"/>
    </row>
    <row r="6" spans="2:10" ht="17.100000000000001" customHeight="1" thickBot="1" x14ac:dyDescent="0.25">
      <c r="B6" s="4" t="s">
        <v>5</v>
      </c>
      <c r="C6" s="79" t="s">
        <v>68</v>
      </c>
      <c r="D6" s="80"/>
      <c r="E6" s="81"/>
      <c r="F6" s="5" t="s">
        <v>5</v>
      </c>
      <c r="G6" s="82" t="s">
        <v>67</v>
      </c>
      <c r="H6" s="82"/>
      <c r="I6" s="82"/>
      <c r="J6" s="3"/>
    </row>
    <row r="7" spans="2:10" ht="17.100000000000001" customHeight="1" thickBot="1" x14ac:dyDescent="0.25">
      <c r="B7" s="6" t="s">
        <v>6</v>
      </c>
      <c r="C7" s="108"/>
      <c r="D7" s="108"/>
      <c r="E7" s="108"/>
      <c r="F7" s="26" t="s">
        <v>7</v>
      </c>
      <c r="G7" s="51" t="s">
        <v>50</v>
      </c>
      <c r="H7" s="51"/>
      <c r="I7" s="51"/>
      <c r="J7" s="3"/>
    </row>
    <row r="8" spans="2:10" ht="26.1" customHeight="1" x14ac:dyDescent="0.2">
      <c r="B8" s="83" t="s">
        <v>8</v>
      </c>
      <c r="C8" s="7" t="s">
        <v>9</v>
      </c>
      <c r="D8" s="96" t="s">
        <v>77</v>
      </c>
      <c r="E8" s="96"/>
      <c r="F8" s="96"/>
      <c r="G8" s="96"/>
      <c r="H8" s="8" t="s">
        <v>10</v>
      </c>
      <c r="I8" s="9"/>
      <c r="J8" s="3"/>
    </row>
    <row r="9" spans="2:10" ht="12.95" customHeight="1" x14ac:dyDescent="0.2">
      <c r="B9" s="83"/>
      <c r="C9" s="10" t="s">
        <v>11</v>
      </c>
      <c r="D9" s="71" t="s">
        <v>79</v>
      </c>
      <c r="E9" s="71"/>
      <c r="F9" s="71"/>
      <c r="G9" s="71"/>
      <c r="H9" s="11" t="s">
        <v>12</v>
      </c>
      <c r="I9" s="27"/>
      <c r="J9" s="3"/>
    </row>
    <row r="10" spans="2:10" ht="12.95" customHeight="1" x14ac:dyDescent="0.2">
      <c r="B10" s="83"/>
      <c r="C10" s="10" t="s">
        <v>13</v>
      </c>
      <c r="D10" s="71" t="s">
        <v>78</v>
      </c>
      <c r="E10" s="71"/>
      <c r="F10" s="71"/>
      <c r="G10" s="71"/>
      <c r="H10" s="11" t="s">
        <v>10</v>
      </c>
      <c r="I10" s="27">
        <v>1</v>
      </c>
      <c r="J10" s="3"/>
    </row>
    <row r="11" spans="2:10" ht="12.95" customHeight="1" x14ac:dyDescent="0.2">
      <c r="B11" s="83"/>
      <c r="C11" s="10" t="s">
        <v>14</v>
      </c>
      <c r="D11" s="71" t="s">
        <v>78</v>
      </c>
      <c r="E11" s="71"/>
      <c r="F11" s="71"/>
      <c r="G11" s="71"/>
      <c r="H11" s="11" t="s">
        <v>15</v>
      </c>
      <c r="I11" s="34"/>
      <c r="J11" s="3"/>
    </row>
    <row r="12" spans="2:10" ht="12.95" customHeight="1" x14ac:dyDescent="0.2">
      <c r="B12" s="83"/>
      <c r="C12" s="12" t="s">
        <v>16</v>
      </c>
      <c r="D12" s="71"/>
      <c r="E12" s="71"/>
      <c r="F12" s="71"/>
      <c r="G12" s="71"/>
      <c r="H12" s="13" t="s">
        <v>10</v>
      </c>
      <c r="I12" s="14"/>
      <c r="J12" s="3"/>
    </row>
    <row r="13" spans="2:10" ht="12.95" customHeight="1" thickBot="1" x14ac:dyDescent="0.25">
      <c r="B13" s="83"/>
      <c r="C13" s="12" t="s">
        <v>17</v>
      </c>
      <c r="D13" s="98"/>
      <c r="E13" s="98"/>
      <c r="F13" s="98"/>
      <c r="G13" s="98"/>
      <c r="H13" s="13" t="s">
        <v>10</v>
      </c>
      <c r="I13" s="14"/>
      <c r="J13" s="3"/>
    </row>
    <row r="14" spans="2:10" ht="24.4" customHeight="1" thickBot="1" x14ac:dyDescent="0.25">
      <c r="B14" s="69" t="s">
        <v>48</v>
      </c>
      <c r="C14" s="69"/>
      <c r="D14" s="69"/>
      <c r="E14" s="69"/>
      <c r="F14" s="69"/>
      <c r="G14" s="69"/>
      <c r="H14" s="69"/>
      <c r="I14" s="69"/>
      <c r="J14" s="3"/>
    </row>
    <row r="15" spans="2:10" ht="29.45" customHeight="1" x14ac:dyDescent="0.2">
      <c r="B15" s="59" t="s">
        <v>43</v>
      </c>
      <c r="C15" s="60"/>
      <c r="D15" s="60"/>
      <c r="E15" s="61" t="s">
        <v>69</v>
      </c>
      <c r="F15" s="61"/>
      <c r="G15" s="61"/>
      <c r="H15" s="61"/>
      <c r="I15" s="62"/>
      <c r="J15" s="3"/>
    </row>
    <row r="16" spans="2:10" ht="10.9" customHeight="1" x14ac:dyDescent="0.2">
      <c r="B16" s="63" t="s">
        <v>72</v>
      </c>
      <c r="C16" s="63"/>
      <c r="D16" s="63"/>
      <c r="E16" s="63"/>
      <c r="F16" s="63"/>
      <c r="G16" s="63"/>
      <c r="H16" s="63"/>
      <c r="I16" s="63"/>
      <c r="J16" s="3"/>
    </row>
    <row r="17" spans="2:10" x14ac:dyDescent="0.2">
      <c r="B17" s="63"/>
      <c r="C17" s="63"/>
      <c r="D17" s="63"/>
      <c r="E17" s="63"/>
      <c r="F17" s="63"/>
      <c r="G17" s="63"/>
      <c r="H17" s="63"/>
      <c r="I17" s="63"/>
      <c r="J17" s="3"/>
    </row>
    <row r="18" spans="2:10" x14ac:dyDescent="0.2">
      <c r="B18" s="63"/>
      <c r="C18" s="63"/>
      <c r="D18" s="63"/>
      <c r="E18" s="63"/>
      <c r="F18" s="63"/>
      <c r="G18" s="63"/>
      <c r="H18" s="63"/>
      <c r="I18" s="63"/>
      <c r="J18" s="3"/>
    </row>
    <row r="19" spans="2:10" x14ac:dyDescent="0.2">
      <c r="B19" s="63"/>
      <c r="C19" s="63"/>
      <c r="D19" s="63"/>
      <c r="E19" s="63"/>
      <c r="F19" s="63"/>
      <c r="G19" s="63"/>
      <c r="H19" s="63"/>
      <c r="I19" s="63"/>
      <c r="J19" s="3"/>
    </row>
    <row r="20" spans="2:10" x14ac:dyDescent="0.2">
      <c r="B20" s="63"/>
      <c r="C20" s="63"/>
      <c r="D20" s="63"/>
      <c r="E20" s="63"/>
      <c r="F20" s="63"/>
      <c r="G20" s="63"/>
      <c r="H20" s="63"/>
      <c r="I20" s="63"/>
      <c r="J20" s="3"/>
    </row>
    <row r="21" spans="2:10" x14ac:dyDescent="0.2">
      <c r="B21" s="63"/>
      <c r="C21" s="63"/>
      <c r="D21" s="63"/>
      <c r="E21" s="63"/>
      <c r="F21" s="63"/>
      <c r="G21" s="63"/>
      <c r="H21" s="63"/>
      <c r="I21" s="63"/>
      <c r="J21" s="3"/>
    </row>
    <row r="22" spans="2:10" x14ac:dyDescent="0.2">
      <c r="B22" s="63"/>
      <c r="C22" s="63"/>
      <c r="D22" s="63"/>
      <c r="E22" s="63"/>
      <c r="F22" s="63"/>
      <c r="G22" s="63"/>
      <c r="H22" s="63"/>
      <c r="I22" s="63"/>
      <c r="J22" s="3"/>
    </row>
    <row r="23" spans="2:10" x14ac:dyDescent="0.2">
      <c r="B23" s="63"/>
      <c r="C23" s="63"/>
      <c r="D23" s="63"/>
      <c r="E23" s="63"/>
      <c r="F23" s="63"/>
      <c r="G23" s="63"/>
      <c r="H23" s="63"/>
      <c r="I23" s="63"/>
      <c r="J23" s="3"/>
    </row>
    <row r="24" spans="2:10" x14ac:dyDescent="0.2">
      <c r="B24" s="63"/>
      <c r="C24" s="63"/>
      <c r="D24" s="63"/>
      <c r="E24" s="63"/>
      <c r="F24" s="63"/>
      <c r="G24" s="63"/>
      <c r="H24" s="63"/>
      <c r="I24" s="63"/>
      <c r="J24" s="3"/>
    </row>
    <row r="25" spans="2:10" ht="4.5" customHeight="1" thickBot="1" x14ac:dyDescent="0.25">
      <c r="B25" s="63"/>
      <c r="C25" s="63"/>
      <c r="D25" s="63"/>
      <c r="E25" s="63"/>
      <c r="F25" s="63"/>
      <c r="G25" s="63"/>
      <c r="H25" s="63"/>
      <c r="I25" s="63"/>
      <c r="J25" s="3"/>
    </row>
    <row r="26" spans="2:10" ht="43.9" customHeight="1" thickBot="1" x14ac:dyDescent="0.25">
      <c r="B26" s="15" t="s">
        <v>18</v>
      </c>
      <c r="C26" s="33" t="s">
        <v>53</v>
      </c>
      <c r="D26" s="36" t="s">
        <v>20</v>
      </c>
      <c r="E26" s="33" t="s">
        <v>54</v>
      </c>
      <c r="F26" s="37" t="s">
        <v>22</v>
      </c>
      <c r="G26" s="37" t="s">
        <v>46</v>
      </c>
      <c r="H26" s="37" t="s">
        <v>23</v>
      </c>
      <c r="I26" s="35" t="s">
        <v>24</v>
      </c>
      <c r="J26" s="3"/>
    </row>
    <row r="27" spans="2:10" ht="17.25" customHeight="1" thickBot="1" x14ac:dyDescent="0.25">
      <c r="B27" s="91" t="s">
        <v>47</v>
      </c>
      <c r="C27" s="91"/>
      <c r="D27" s="91"/>
      <c r="E27" s="8" t="s">
        <v>25</v>
      </c>
      <c r="F27" s="8" t="s">
        <v>26</v>
      </c>
      <c r="G27" s="8" t="s">
        <v>27</v>
      </c>
      <c r="H27" s="16" t="s">
        <v>28</v>
      </c>
      <c r="I27" s="92" t="s">
        <v>29</v>
      </c>
      <c r="J27" s="3"/>
    </row>
    <row r="28" spans="2:10" ht="33.75" customHeight="1" thickBot="1" x14ac:dyDescent="0.25">
      <c r="B28" s="53" t="s">
        <v>30</v>
      </c>
      <c r="C28" s="53"/>
      <c r="D28" s="53"/>
      <c r="E28" s="17" t="s">
        <v>31</v>
      </c>
      <c r="F28" s="17" t="s">
        <v>32</v>
      </c>
      <c r="G28" s="17" t="s">
        <v>33</v>
      </c>
      <c r="H28" s="18" t="s">
        <v>34</v>
      </c>
      <c r="I28" s="92"/>
      <c r="J28" s="3"/>
    </row>
    <row r="29" spans="2:10" ht="24" customHeight="1" thickBot="1" x14ac:dyDescent="0.25">
      <c r="B29" s="54" t="s">
        <v>35</v>
      </c>
      <c r="C29" s="54"/>
      <c r="D29" s="54"/>
      <c r="E29" s="31">
        <v>0</v>
      </c>
      <c r="F29" s="19">
        <v>0</v>
      </c>
      <c r="G29" s="31">
        <v>0</v>
      </c>
      <c r="H29" s="20">
        <v>0</v>
      </c>
      <c r="I29" s="92"/>
      <c r="J29" s="3"/>
    </row>
    <row r="30" spans="2:10" ht="24" customHeight="1" thickBot="1" x14ac:dyDescent="0.25">
      <c r="B30" s="97" t="s">
        <v>36</v>
      </c>
      <c r="C30" s="97"/>
      <c r="D30" s="97"/>
      <c r="E30" s="32">
        <v>-223480.35</v>
      </c>
      <c r="F30" s="21">
        <v>0</v>
      </c>
      <c r="G30" s="32">
        <v>0</v>
      </c>
      <c r="H30" s="22">
        <v>0</v>
      </c>
      <c r="I30" s="92"/>
      <c r="J30" s="3"/>
    </row>
    <row r="31" spans="2:10" ht="24" customHeight="1" thickBot="1" x14ac:dyDescent="0.25">
      <c r="B31" s="93" t="s">
        <v>37</v>
      </c>
      <c r="C31" s="93"/>
      <c r="D31" s="93"/>
      <c r="E31" s="24">
        <f>SUM(E29:E30)</f>
        <v>-223480.35</v>
      </c>
      <c r="F31" s="23">
        <f>SUM(F29:F30)</f>
        <v>0</v>
      </c>
      <c r="G31" s="24">
        <f>SUM(G29:G30)</f>
        <v>0</v>
      </c>
      <c r="H31" s="25">
        <f>SUM(H29:H30)</f>
        <v>0</v>
      </c>
      <c r="I31" s="28">
        <f>SUM(E31:H31)</f>
        <v>-223480.35</v>
      </c>
    </row>
    <row r="32" spans="2:10" ht="24" customHeight="1" thickBot="1" x14ac:dyDescent="0.25">
      <c r="B32" s="94" t="s">
        <v>38</v>
      </c>
      <c r="C32" s="94"/>
      <c r="D32" s="94"/>
      <c r="E32" s="95" t="str">
        <f>'ZL č.1'!E32:I32</f>
        <v xml:space="preserve">nemá vliv na termín dokončení. </v>
      </c>
      <c r="F32" s="95"/>
      <c r="G32" s="95"/>
      <c r="H32" s="95"/>
      <c r="I32" s="95"/>
    </row>
    <row r="33" spans="2:9" ht="36.200000000000003" customHeight="1" thickBot="1" x14ac:dyDescent="0.25">
      <c r="B33" s="109" t="s">
        <v>39</v>
      </c>
      <c r="C33" s="109"/>
      <c r="D33" s="109"/>
      <c r="E33" s="109"/>
      <c r="F33" s="109"/>
      <c r="G33" s="109"/>
      <c r="H33" s="109"/>
      <c r="I33" s="109"/>
    </row>
    <row r="34" spans="2:9" ht="39.950000000000003" customHeight="1" x14ac:dyDescent="0.2">
      <c r="B34" s="54" t="s">
        <v>40</v>
      </c>
      <c r="C34" s="54"/>
      <c r="D34" s="54"/>
      <c r="E34" s="106" t="s">
        <v>41</v>
      </c>
      <c r="F34" s="106"/>
      <c r="G34" s="106"/>
      <c r="H34" s="106"/>
      <c r="I34" s="106"/>
    </row>
    <row r="35" spans="2:9" ht="39.950000000000003" customHeight="1" x14ac:dyDescent="0.2">
      <c r="B35" s="53" t="s">
        <v>73</v>
      </c>
      <c r="C35" s="53"/>
      <c r="D35" s="53"/>
      <c r="E35" s="110" t="s">
        <v>41</v>
      </c>
      <c r="F35" s="111"/>
      <c r="G35" s="111"/>
      <c r="H35" s="111"/>
      <c r="I35" s="112"/>
    </row>
    <row r="36" spans="2:9" ht="39.950000000000003" customHeight="1" x14ac:dyDescent="0.2">
      <c r="B36" s="53" t="s">
        <v>42</v>
      </c>
      <c r="C36" s="53"/>
      <c r="D36" s="53"/>
      <c r="E36" s="107" t="s">
        <v>41</v>
      </c>
      <c r="F36" s="107"/>
      <c r="G36" s="107"/>
      <c r="H36" s="107"/>
      <c r="I36" s="107"/>
    </row>
    <row r="40" spans="2:9" ht="25.9" customHeight="1" x14ac:dyDescent="0.2"/>
    <row r="41" spans="2:9" ht="25.9" customHeight="1" x14ac:dyDescent="0.2"/>
    <row r="42" spans="2:9" ht="14.85" customHeight="1" x14ac:dyDescent="0.2"/>
    <row r="43" spans="2:9" ht="25.9" customHeight="1" x14ac:dyDescent="0.2"/>
    <row r="44" spans="2:9" ht="14.85" customHeight="1" x14ac:dyDescent="0.2"/>
    <row r="45" spans="2:9" ht="14.85" customHeight="1" x14ac:dyDescent="0.2"/>
    <row r="46" spans="2:9" ht="25.9" customHeight="1" x14ac:dyDescent="0.2"/>
    <row r="47" spans="2:9" ht="14.85" customHeight="1" x14ac:dyDescent="0.2"/>
    <row r="48" spans="2:9" ht="14.85" customHeight="1" x14ac:dyDescent="0.2"/>
    <row r="49" ht="14.85" customHeight="1" x14ac:dyDescent="0.2"/>
    <row r="50" ht="14.85" customHeight="1" x14ac:dyDescent="0.2"/>
    <row r="51" ht="14.85" customHeight="1" x14ac:dyDescent="0.2"/>
    <row r="52" ht="36.950000000000003" customHeight="1" x14ac:dyDescent="0.2"/>
    <row r="53" ht="25.9" customHeight="1" x14ac:dyDescent="0.2"/>
    <row r="54" ht="14.85" customHeight="1" x14ac:dyDescent="0.2"/>
    <row r="55" ht="25.9" customHeight="1" x14ac:dyDescent="0.2"/>
    <row r="56" ht="14.85" customHeight="1" x14ac:dyDescent="0.2"/>
    <row r="57" ht="14.85" customHeight="1" x14ac:dyDescent="0.2"/>
    <row r="58" ht="14.85" customHeight="1" x14ac:dyDescent="0.2"/>
    <row r="59" ht="25.9" customHeight="1" x14ac:dyDescent="0.2"/>
    <row r="60" ht="36.950000000000003" customHeight="1" x14ac:dyDescent="0.2"/>
    <row r="61" ht="14.85" customHeight="1" x14ac:dyDescent="0.2"/>
    <row r="62" ht="25.9" customHeight="1" x14ac:dyDescent="0.2"/>
    <row r="63" ht="25.9" customHeight="1" x14ac:dyDescent="0.2"/>
    <row r="64" ht="36.950000000000003" customHeight="1" x14ac:dyDescent="0.2"/>
    <row r="65" ht="25.9" customHeight="1" x14ac:dyDescent="0.2"/>
    <row r="66" ht="47.85" customHeight="1" x14ac:dyDescent="0.2"/>
  </sheetData>
  <sheetProtection selectLockedCells="1" selectUnlockedCells="1"/>
  <mergeCells count="39">
    <mergeCell ref="B35:D35"/>
    <mergeCell ref="E35:I35"/>
    <mergeCell ref="B36:D36"/>
    <mergeCell ref="E36:I36"/>
    <mergeCell ref="B31:D31"/>
    <mergeCell ref="B32:D32"/>
    <mergeCell ref="E32:I32"/>
    <mergeCell ref="B33:I33"/>
    <mergeCell ref="B34:D34"/>
    <mergeCell ref="E34:I34"/>
    <mergeCell ref="B14:I14"/>
    <mergeCell ref="B15:D15"/>
    <mergeCell ref="E15:I15"/>
    <mergeCell ref="B16:I25"/>
    <mergeCell ref="B27:D27"/>
    <mergeCell ref="I27:I30"/>
    <mergeCell ref="B28:D28"/>
    <mergeCell ref="B29:D29"/>
    <mergeCell ref="B30:D30"/>
    <mergeCell ref="B8:B13"/>
    <mergeCell ref="D8:G8"/>
    <mergeCell ref="D9:G9"/>
    <mergeCell ref="D10:G10"/>
    <mergeCell ref="D11:G11"/>
    <mergeCell ref="D12:G12"/>
    <mergeCell ref="D13:G13"/>
    <mergeCell ref="C7:E7"/>
    <mergeCell ref="G7:I7"/>
    <mergeCell ref="B2:C3"/>
    <mergeCell ref="D2:D3"/>
    <mergeCell ref="E2:F2"/>
    <mergeCell ref="H2:H3"/>
    <mergeCell ref="I2:I3"/>
    <mergeCell ref="E3:F3"/>
    <mergeCell ref="C4:I4"/>
    <mergeCell ref="C5:E5"/>
    <mergeCell ref="G5:I5"/>
    <mergeCell ref="C6:E6"/>
    <mergeCell ref="G6:I6"/>
  </mergeCells>
  <printOptions horizontalCentered="1"/>
  <pageMargins left="0.47244094488188981" right="0.47244094488188981" top="0.47244094488188981" bottom="0.47244094488188981" header="0" footer="0"/>
  <pageSetup paperSize="9" scale="99" orientation="portrait" useFirstPageNumber="1" r:id="rId1"/>
  <headerFooter alignWithMargins="0"/>
  <rowBreaks count="1" manualBreakCount="1">
    <brk id="36"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9B64E7-18B6-4D84-AAF9-6B1345C21118}">
  <sheetPr>
    <pageSetUpPr fitToPage="1"/>
  </sheetPr>
  <dimension ref="B1:J66"/>
  <sheetViews>
    <sheetView view="pageBreakPreview" topLeftCell="A13" zoomScaleNormal="70" zoomScaleSheetLayoutView="100" workbookViewId="0">
      <selection activeCell="B16" sqref="B16:I25"/>
    </sheetView>
  </sheetViews>
  <sheetFormatPr defaultColWidth="11.5703125" defaultRowHeight="12.75" x14ac:dyDescent="0.2"/>
  <cols>
    <col min="2" max="6" width="11.85546875" customWidth="1"/>
    <col min="7" max="7" width="12.5703125" customWidth="1"/>
    <col min="8" max="8" width="11.85546875" customWidth="1"/>
    <col min="9" max="9" width="12.5703125" customWidth="1"/>
  </cols>
  <sheetData>
    <row r="1" spans="2:10" ht="51" customHeight="1" thickBot="1" x14ac:dyDescent="0.25"/>
    <row r="2" spans="2:10" ht="17.45" customHeight="1" x14ac:dyDescent="0.2">
      <c r="B2" s="55" t="s">
        <v>0</v>
      </c>
      <c r="C2" s="56"/>
      <c r="D2" s="56">
        <f>'ZL č.2'!D2:D3+1</f>
        <v>3</v>
      </c>
      <c r="E2" s="68" t="s">
        <v>44</v>
      </c>
      <c r="F2" s="68"/>
      <c r="G2" s="29"/>
      <c r="H2" s="64" t="s">
        <v>1</v>
      </c>
      <c r="I2" s="66">
        <f>'ZL č.1'!I2:I3</f>
        <v>45824</v>
      </c>
    </row>
    <row r="3" spans="2:10" ht="17.45" customHeight="1" thickBot="1" x14ac:dyDescent="0.25">
      <c r="B3" s="57"/>
      <c r="C3" s="58"/>
      <c r="D3" s="58"/>
      <c r="E3" s="52" t="s">
        <v>45</v>
      </c>
      <c r="F3" s="52"/>
      <c r="G3" s="30"/>
      <c r="H3" s="65"/>
      <c r="I3" s="67"/>
    </row>
    <row r="4" spans="2:10" ht="29.25" customHeight="1" thickBot="1" x14ac:dyDescent="0.25">
      <c r="B4" s="1" t="s">
        <v>2</v>
      </c>
      <c r="C4" s="72" t="str">
        <f>'ZL celek'!C4:I4</f>
        <v>Výstavba a rekonstrukce chodníků v Němčicích u Kolína - II. etapa</v>
      </c>
      <c r="D4" s="73"/>
      <c r="E4" s="73"/>
      <c r="F4" s="73"/>
      <c r="G4" s="73"/>
      <c r="H4" s="73"/>
      <c r="I4" s="74"/>
    </row>
    <row r="5" spans="2:10" ht="17.100000000000001" customHeight="1" x14ac:dyDescent="0.2">
      <c r="B5" s="2" t="s">
        <v>3</v>
      </c>
      <c r="C5" s="75" t="str">
        <f>'ZL celek'!C5:E5</f>
        <v>Obec Němčice</v>
      </c>
      <c r="D5" s="76"/>
      <c r="E5" s="77"/>
      <c r="F5" s="2" t="s">
        <v>4</v>
      </c>
      <c r="G5" s="78" t="str">
        <f>'ZL celek'!G5:I5</f>
        <v>Prostav, s.r.o.</v>
      </c>
      <c r="H5" s="78"/>
      <c r="I5" s="78"/>
      <c r="J5" s="3"/>
    </row>
    <row r="6" spans="2:10" ht="17.100000000000001" customHeight="1" thickBot="1" x14ac:dyDescent="0.25">
      <c r="B6" s="4" t="s">
        <v>5</v>
      </c>
      <c r="C6" s="79" t="s">
        <v>68</v>
      </c>
      <c r="D6" s="80"/>
      <c r="E6" s="81"/>
      <c r="F6" s="5" t="s">
        <v>5</v>
      </c>
      <c r="G6" s="82" t="s">
        <v>67</v>
      </c>
      <c r="H6" s="82"/>
      <c r="I6" s="82"/>
      <c r="J6" s="3"/>
    </row>
    <row r="7" spans="2:10" ht="17.100000000000001" customHeight="1" thickBot="1" x14ac:dyDescent="0.25">
      <c r="B7" s="6" t="s">
        <v>6</v>
      </c>
      <c r="C7" s="108"/>
      <c r="D7" s="108"/>
      <c r="E7" s="108"/>
      <c r="F7" s="26" t="s">
        <v>7</v>
      </c>
      <c r="G7" s="51" t="s">
        <v>50</v>
      </c>
      <c r="H7" s="51"/>
      <c r="I7" s="51"/>
      <c r="J7" s="3"/>
    </row>
    <row r="8" spans="2:10" ht="26.1" customHeight="1" x14ac:dyDescent="0.2">
      <c r="B8" s="83" t="s">
        <v>8</v>
      </c>
      <c r="C8" s="7" t="s">
        <v>9</v>
      </c>
      <c r="D8" s="96" t="s">
        <v>77</v>
      </c>
      <c r="E8" s="96"/>
      <c r="F8" s="96"/>
      <c r="G8" s="96"/>
      <c r="H8" s="8" t="s">
        <v>10</v>
      </c>
      <c r="I8" s="9"/>
      <c r="J8" s="3"/>
    </row>
    <row r="9" spans="2:10" ht="12.95" customHeight="1" x14ac:dyDescent="0.2">
      <c r="B9" s="83"/>
      <c r="C9" s="10" t="s">
        <v>11</v>
      </c>
      <c r="D9" s="71" t="s">
        <v>79</v>
      </c>
      <c r="E9" s="71"/>
      <c r="F9" s="71"/>
      <c r="G9" s="71"/>
      <c r="H9" s="11" t="s">
        <v>12</v>
      </c>
      <c r="I9" s="27"/>
      <c r="J9" s="3"/>
    </row>
    <row r="10" spans="2:10" ht="12.95" customHeight="1" x14ac:dyDescent="0.2">
      <c r="B10" s="83"/>
      <c r="C10" s="10" t="s">
        <v>13</v>
      </c>
      <c r="D10" s="71" t="s">
        <v>78</v>
      </c>
      <c r="E10" s="71"/>
      <c r="F10" s="71"/>
      <c r="G10" s="71"/>
      <c r="H10" s="11" t="s">
        <v>10</v>
      </c>
      <c r="I10" s="27">
        <v>1</v>
      </c>
      <c r="J10" s="3"/>
    </row>
    <row r="11" spans="2:10" ht="12.95" customHeight="1" x14ac:dyDescent="0.2">
      <c r="B11" s="83"/>
      <c r="C11" s="10" t="s">
        <v>14</v>
      </c>
      <c r="D11" s="71" t="s">
        <v>78</v>
      </c>
      <c r="E11" s="71"/>
      <c r="F11" s="71"/>
      <c r="G11" s="71"/>
      <c r="H11" s="11" t="s">
        <v>15</v>
      </c>
      <c r="I11" s="34"/>
      <c r="J11" s="3"/>
    </row>
    <row r="12" spans="2:10" ht="12.95" customHeight="1" x14ac:dyDescent="0.2">
      <c r="B12" s="83"/>
      <c r="C12" s="12" t="s">
        <v>16</v>
      </c>
      <c r="D12" s="71"/>
      <c r="E12" s="71"/>
      <c r="F12" s="71"/>
      <c r="G12" s="71"/>
      <c r="H12" s="13" t="s">
        <v>10</v>
      </c>
      <c r="I12" s="14"/>
      <c r="J12" s="3"/>
    </row>
    <row r="13" spans="2:10" ht="12.95" customHeight="1" thickBot="1" x14ac:dyDescent="0.25">
      <c r="B13" s="83"/>
      <c r="C13" s="12" t="s">
        <v>17</v>
      </c>
      <c r="D13" s="98"/>
      <c r="E13" s="98"/>
      <c r="F13" s="98"/>
      <c r="G13" s="98"/>
      <c r="H13" s="13" t="s">
        <v>10</v>
      </c>
      <c r="I13" s="14"/>
      <c r="J13" s="3"/>
    </row>
    <row r="14" spans="2:10" ht="24.4" customHeight="1" thickBot="1" x14ac:dyDescent="0.25">
      <c r="B14" s="69" t="s">
        <v>48</v>
      </c>
      <c r="C14" s="69"/>
      <c r="D14" s="69"/>
      <c r="E14" s="69"/>
      <c r="F14" s="69"/>
      <c r="G14" s="69"/>
      <c r="H14" s="69"/>
      <c r="I14" s="69"/>
      <c r="J14" s="3"/>
    </row>
    <row r="15" spans="2:10" ht="29.45" customHeight="1" x14ac:dyDescent="0.2">
      <c r="B15" s="59" t="s">
        <v>43</v>
      </c>
      <c r="C15" s="60"/>
      <c r="D15" s="60"/>
      <c r="E15" s="61" t="s">
        <v>74</v>
      </c>
      <c r="F15" s="61"/>
      <c r="G15" s="61"/>
      <c r="H15" s="61"/>
      <c r="I15" s="62"/>
      <c r="J15" s="3"/>
    </row>
    <row r="16" spans="2:10" ht="10.9" customHeight="1" x14ac:dyDescent="0.2">
      <c r="B16" s="63" t="s">
        <v>75</v>
      </c>
      <c r="C16" s="63"/>
      <c r="D16" s="63"/>
      <c r="E16" s="63"/>
      <c r="F16" s="63"/>
      <c r="G16" s="63"/>
      <c r="H16" s="63"/>
      <c r="I16" s="63"/>
      <c r="J16" s="3"/>
    </row>
    <row r="17" spans="2:10" x14ac:dyDescent="0.2">
      <c r="B17" s="63"/>
      <c r="C17" s="63"/>
      <c r="D17" s="63"/>
      <c r="E17" s="63"/>
      <c r="F17" s="63"/>
      <c r="G17" s="63"/>
      <c r="H17" s="63"/>
      <c r="I17" s="63"/>
      <c r="J17" s="3"/>
    </row>
    <row r="18" spans="2:10" x14ac:dyDescent="0.2">
      <c r="B18" s="63"/>
      <c r="C18" s="63"/>
      <c r="D18" s="63"/>
      <c r="E18" s="63"/>
      <c r="F18" s="63"/>
      <c r="G18" s="63"/>
      <c r="H18" s="63"/>
      <c r="I18" s="63"/>
      <c r="J18" s="3"/>
    </row>
    <row r="19" spans="2:10" x14ac:dyDescent="0.2">
      <c r="B19" s="63"/>
      <c r="C19" s="63"/>
      <c r="D19" s="63"/>
      <c r="E19" s="63"/>
      <c r="F19" s="63"/>
      <c r="G19" s="63"/>
      <c r="H19" s="63"/>
      <c r="I19" s="63"/>
      <c r="J19" s="3"/>
    </row>
    <row r="20" spans="2:10" x14ac:dyDescent="0.2">
      <c r="B20" s="63"/>
      <c r="C20" s="63"/>
      <c r="D20" s="63"/>
      <c r="E20" s="63"/>
      <c r="F20" s="63"/>
      <c r="G20" s="63"/>
      <c r="H20" s="63"/>
      <c r="I20" s="63"/>
      <c r="J20" s="3"/>
    </row>
    <row r="21" spans="2:10" x14ac:dyDescent="0.2">
      <c r="B21" s="63"/>
      <c r="C21" s="63"/>
      <c r="D21" s="63"/>
      <c r="E21" s="63"/>
      <c r="F21" s="63"/>
      <c r="G21" s="63"/>
      <c r="H21" s="63"/>
      <c r="I21" s="63"/>
      <c r="J21" s="3"/>
    </row>
    <row r="22" spans="2:10" x14ac:dyDescent="0.2">
      <c r="B22" s="63"/>
      <c r="C22" s="63"/>
      <c r="D22" s="63"/>
      <c r="E22" s="63"/>
      <c r="F22" s="63"/>
      <c r="G22" s="63"/>
      <c r="H22" s="63"/>
      <c r="I22" s="63"/>
      <c r="J22" s="3"/>
    </row>
    <row r="23" spans="2:10" x14ac:dyDescent="0.2">
      <c r="B23" s="63"/>
      <c r="C23" s="63"/>
      <c r="D23" s="63"/>
      <c r="E23" s="63"/>
      <c r="F23" s="63"/>
      <c r="G23" s="63"/>
      <c r="H23" s="63"/>
      <c r="I23" s="63"/>
      <c r="J23" s="3"/>
    </row>
    <row r="24" spans="2:10" x14ac:dyDescent="0.2">
      <c r="B24" s="63"/>
      <c r="C24" s="63"/>
      <c r="D24" s="63"/>
      <c r="E24" s="63"/>
      <c r="F24" s="63"/>
      <c r="G24" s="63"/>
      <c r="H24" s="63"/>
      <c r="I24" s="63"/>
      <c r="J24" s="3"/>
    </row>
    <row r="25" spans="2:10" ht="4.5" customHeight="1" thickBot="1" x14ac:dyDescent="0.25">
      <c r="B25" s="63"/>
      <c r="C25" s="63"/>
      <c r="D25" s="63"/>
      <c r="E25" s="63"/>
      <c r="F25" s="63"/>
      <c r="G25" s="63"/>
      <c r="H25" s="63"/>
      <c r="I25" s="63"/>
      <c r="J25" s="3"/>
    </row>
    <row r="26" spans="2:10" ht="43.9" customHeight="1" thickBot="1" x14ac:dyDescent="0.25">
      <c r="B26" s="15" t="s">
        <v>18</v>
      </c>
      <c r="C26" s="33" t="s">
        <v>53</v>
      </c>
      <c r="D26" s="36" t="s">
        <v>20</v>
      </c>
      <c r="E26" s="33" t="s">
        <v>54</v>
      </c>
      <c r="F26" s="37" t="s">
        <v>22</v>
      </c>
      <c r="G26" s="37" t="s">
        <v>46</v>
      </c>
      <c r="H26" s="37" t="s">
        <v>23</v>
      </c>
      <c r="I26" s="35" t="s">
        <v>24</v>
      </c>
      <c r="J26" s="3"/>
    </row>
    <row r="27" spans="2:10" ht="17.25" customHeight="1" thickBot="1" x14ac:dyDescent="0.25">
      <c r="B27" s="91" t="s">
        <v>47</v>
      </c>
      <c r="C27" s="91"/>
      <c r="D27" s="91"/>
      <c r="E27" s="8" t="s">
        <v>25</v>
      </c>
      <c r="F27" s="8" t="s">
        <v>26</v>
      </c>
      <c r="G27" s="8" t="s">
        <v>27</v>
      </c>
      <c r="H27" s="16" t="s">
        <v>28</v>
      </c>
      <c r="I27" s="92" t="s">
        <v>29</v>
      </c>
      <c r="J27" s="3"/>
    </row>
    <row r="28" spans="2:10" ht="33.75" customHeight="1" thickBot="1" x14ac:dyDescent="0.25">
      <c r="B28" s="53" t="s">
        <v>30</v>
      </c>
      <c r="C28" s="53"/>
      <c r="D28" s="53"/>
      <c r="E28" s="17" t="s">
        <v>31</v>
      </c>
      <c r="F28" s="17" t="s">
        <v>32</v>
      </c>
      <c r="G28" s="17" t="s">
        <v>33</v>
      </c>
      <c r="H28" s="18" t="s">
        <v>34</v>
      </c>
      <c r="I28" s="92"/>
      <c r="J28" s="3"/>
    </row>
    <row r="29" spans="2:10" ht="24" customHeight="1" thickBot="1" x14ac:dyDescent="0.25">
      <c r="B29" s="54" t="s">
        <v>35</v>
      </c>
      <c r="C29" s="54"/>
      <c r="D29" s="54"/>
      <c r="E29" s="31">
        <v>0</v>
      </c>
      <c r="F29" s="19">
        <v>0</v>
      </c>
      <c r="G29" s="31">
        <v>0</v>
      </c>
      <c r="H29" s="20">
        <v>0</v>
      </c>
      <c r="I29" s="92"/>
      <c r="J29" s="3"/>
    </row>
    <row r="30" spans="2:10" ht="24" customHeight="1" thickBot="1" x14ac:dyDescent="0.25">
      <c r="B30" s="97" t="s">
        <v>36</v>
      </c>
      <c r="C30" s="97"/>
      <c r="D30" s="97"/>
      <c r="E30" s="32">
        <v>-102335.03999999999</v>
      </c>
      <c r="F30" s="21">
        <v>0</v>
      </c>
      <c r="G30" s="32">
        <v>0</v>
      </c>
      <c r="H30" s="22">
        <v>0</v>
      </c>
      <c r="I30" s="92"/>
      <c r="J30" s="3"/>
    </row>
    <row r="31" spans="2:10" ht="24" customHeight="1" thickBot="1" x14ac:dyDescent="0.25">
      <c r="B31" s="93" t="s">
        <v>37</v>
      </c>
      <c r="C31" s="93"/>
      <c r="D31" s="93"/>
      <c r="E31" s="24">
        <f>SUM(E29:E30)</f>
        <v>-102335.03999999999</v>
      </c>
      <c r="F31" s="23">
        <f>SUM(F29:F30)</f>
        <v>0</v>
      </c>
      <c r="G31" s="24">
        <f>SUM(G29:G30)</f>
        <v>0</v>
      </c>
      <c r="H31" s="25">
        <f>SUM(H29:H30)</f>
        <v>0</v>
      </c>
      <c r="I31" s="28">
        <f>SUM(E31:H31)</f>
        <v>-102335.03999999999</v>
      </c>
    </row>
    <row r="32" spans="2:10" ht="24" customHeight="1" thickBot="1" x14ac:dyDescent="0.25">
      <c r="B32" s="94" t="s">
        <v>38</v>
      </c>
      <c r="C32" s="94"/>
      <c r="D32" s="94"/>
      <c r="E32" s="95" t="str">
        <f>'ZL č.1'!E32:I32</f>
        <v xml:space="preserve">nemá vliv na termín dokončení. </v>
      </c>
      <c r="F32" s="95"/>
      <c r="G32" s="95"/>
      <c r="H32" s="95"/>
      <c r="I32" s="95"/>
    </row>
    <row r="33" spans="2:9" ht="36.200000000000003" customHeight="1" thickBot="1" x14ac:dyDescent="0.25">
      <c r="B33" s="109" t="s">
        <v>39</v>
      </c>
      <c r="C33" s="109"/>
      <c r="D33" s="109"/>
      <c r="E33" s="109"/>
      <c r="F33" s="109"/>
      <c r="G33" s="109"/>
      <c r="H33" s="109"/>
      <c r="I33" s="109"/>
    </row>
    <row r="34" spans="2:9" ht="39.950000000000003" customHeight="1" x14ac:dyDescent="0.2">
      <c r="B34" s="54" t="s">
        <v>40</v>
      </c>
      <c r="C34" s="54"/>
      <c r="D34" s="54"/>
      <c r="E34" s="106" t="s">
        <v>41</v>
      </c>
      <c r="F34" s="106"/>
      <c r="G34" s="106"/>
      <c r="H34" s="106"/>
      <c r="I34" s="106"/>
    </row>
    <row r="35" spans="2:9" ht="39.950000000000003" customHeight="1" x14ac:dyDescent="0.2">
      <c r="B35" s="53" t="s">
        <v>73</v>
      </c>
      <c r="C35" s="53"/>
      <c r="D35" s="53"/>
      <c r="E35" s="110" t="s">
        <v>41</v>
      </c>
      <c r="F35" s="111"/>
      <c r="G35" s="111"/>
      <c r="H35" s="111"/>
      <c r="I35" s="112"/>
    </row>
    <row r="36" spans="2:9" ht="39.950000000000003" customHeight="1" x14ac:dyDescent="0.2">
      <c r="B36" s="53" t="s">
        <v>42</v>
      </c>
      <c r="C36" s="53"/>
      <c r="D36" s="53"/>
      <c r="E36" s="107" t="s">
        <v>41</v>
      </c>
      <c r="F36" s="107"/>
      <c r="G36" s="107"/>
      <c r="H36" s="107"/>
      <c r="I36" s="107"/>
    </row>
    <row r="40" spans="2:9" ht="25.9" customHeight="1" x14ac:dyDescent="0.2"/>
    <row r="41" spans="2:9" ht="25.9" customHeight="1" x14ac:dyDescent="0.2"/>
    <row r="42" spans="2:9" ht="14.85" customHeight="1" x14ac:dyDescent="0.2"/>
    <row r="43" spans="2:9" ht="25.9" customHeight="1" x14ac:dyDescent="0.2"/>
    <row r="44" spans="2:9" ht="14.85" customHeight="1" x14ac:dyDescent="0.2"/>
    <row r="45" spans="2:9" ht="14.85" customHeight="1" x14ac:dyDescent="0.2"/>
    <row r="46" spans="2:9" ht="25.9" customHeight="1" x14ac:dyDescent="0.2"/>
    <row r="47" spans="2:9" ht="14.85" customHeight="1" x14ac:dyDescent="0.2"/>
    <row r="48" spans="2:9" ht="14.85" customHeight="1" x14ac:dyDescent="0.2"/>
    <row r="49" ht="14.85" customHeight="1" x14ac:dyDescent="0.2"/>
    <row r="50" ht="14.85" customHeight="1" x14ac:dyDescent="0.2"/>
    <row r="51" ht="14.85" customHeight="1" x14ac:dyDescent="0.2"/>
    <row r="52" ht="36.950000000000003" customHeight="1" x14ac:dyDescent="0.2"/>
    <row r="53" ht="25.9" customHeight="1" x14ac:dyDescent="0.2"/>
    <row r="54" ht="14.85" customHeight="1" x14ac:dyDescent="0.2"/>
    <row r="55" ht="25.9" customHeight="1" x14ac:dyDescent="0.2"/>
    <row r="56" ht="14.85" customHeight="1" x14ac:dyDescent="0.2"/>
    <row r="57" ht="14.85" customHeight="1" x14ac:dyDescent="0.2"/>
    <row r="58" ht="14.85" customHeight="1" x14ac:dyDescent="0.2"/>
    <row r="59" ht="25.9" customHeight="1" x14ac:dyDescent="0.2"/>
    <row r="60" ht="36.950000000000003" customHeight="1" x14ac:dyDescent="0.2"/>
    <row r="61" ht="14.85" customHeight="1" x14ac:dyDescent="0.2"/>
    <row r="62" ht="25.9" customHeight="1" x14ac:dyDescent="0.2"/>
    <row r="63" ht="25.9" customHeight="1" x14ac:dyDescent="0.2"/>
    <row r="64" ht="36.950000000000003" customHeight="1" x14ac:dyDescent="0.2"/>
    <row r="65" ht="25.9" customHeight="1" x14ac:dyDescent="0.2"/>
    <row r="66" ht="47.85" customHeight="1" x14ac:dyDescent="0.2"/>
  </sheetData>
  <sheetProtection selectLockedCells="1" selectUnlockedCells="1"/>
  <mergeCells count="39">
    <mergeCell ref="B35:D35"/>
    <mergeCell ref="E35:I35"/>
    <mergeCell ref="B36:D36"/>
    <mergeCell ref="E36:I36"/>
    <mergeCell ref="B31:D31"/>
    <mergeCell ref="B32:D32"/>
    <mergeCell ref="E32:I32"/>
    <mergeCell ref="B33:I33"/>
    <mergeCell ref="B34:D34"/>
    <mergeCell ref="E34:I34"/>
    <mergeCell ref="B14:I14"/>
    <mergeCell ref="B15:D15"/>
    <mergeCell ref="E15:I15"/>
    <mergeCell ref="B16:I25"/>
    <mergeCell ref="B27:D27"/>
    <mergeCell ref="I27:I30"/>
    <mergeCell ref="B28:D28"/>
    <mergeCell ref="B29:D29"/>
    <mergeCell ref="B30:D30"/>
    <mergeCell ref="B8:B13"/>
    <mergeCell ref="D8:G8"/>
    <mergeCell ref="D9:G9"/>
    <mergeCell ref="D10:G10"/>
    <mergeCell ref="D11:G11"/>
    <mergeCell ref="D12:G12"/>
    <mergeCell ref="D13:G13"/>
    <mergeCell ref="C4:I4"/>
    <mergeCell ref="C5:E5"/>
    <mergeCell ref="G5:I5"/>
    <mergeCell ref="C6:E6"/>
    <mergeCell ref="G6:I6"/>
    <mergeCell ref="C7:E7"/>
    <mergeCell ref="G7:I7"/>
    <mergeCell ref="B2:C3"/>
    <mergeCell ref="D2:D3"/>
    <mergeCell ref="E2:F2"/>
    <mergeCell ref="H2:H3"/>
    <mergeCell ref="I2:I3"/>
    <mergeCell ref="E3:F3"/>
  </mergeCells>
  <printOptions horizontalCentered="1"/>
  <pageMargins left="0.47244094488188981" right="0.47244094488188981" top="0.47244094488188981" bottom="0.47244094488188981" header="0" footer="0"/>
  <pageSetup paperSize="9" scale="99" orientation="portrait" useFirstPageNumber="1" r:id="rId1"/>
  <headerFooter alignWithMargins="0"/>
  <rowBreaks count="1" manualBreakCount="1">
    <brk id="36"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4</vt:i4>
      </vt:variant>
      <vt:variant>
        <vt:lpstr>Pojmenované oblasti</vt:lpstr>
      </vt:variant>
      <vt:variant>
        <vt:i4>4</vt:i4>
      </vt:variant>
    </vt:vector>
  </HeadingPairs>
  <TitlesOfParts>
    <vt:vector size="8" baseType="lpstr">
      <vt:lpstr>ZL celek</vt:lpstr>
      <vt:lpstr>ZL č.1</vt:lpstr>
      <vt:lpstr>ZL č.2</vt:lpstr>
      <vt:lpstr>ZL č.3</vt:lpstr>
      <vt:lpstr>'ZL celek'!Oblast_tisku</vt:lpstr>
      <vt:lpstr>'ZL č.1'!Oblast_tisku</vt:lpstr>
      <vt:lpstr>'ZL č.2'!Oblast_tisku</vt:lpstr>
      <vt:lpstr>'ZL č.3'!Oblast_tisku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Medek</dc:creator>
  <cp:lastModifiedBy>Tomáš Rak</cp:lastModifiedBy>
  <cp:lastPrinted>2024-11-26T06:28:57Z</cp:lastPrinted>
  <dcterms:created xsi:type="dcterms:W3CDTF">2018-05-03T08:50:11Z</dcterms:created>
  <dcterms:modified xsi:type="dcterms:W3CDTF">2025-06-25T15:34:00Z</dcterms:modified>
</cp:coreProperties>
</file>