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etrovic\Desktop\ZM\14ZM\"/>
    </mc:Choice>
  </mc:AlternateContent>
  <xr:revisionPtr revIDLastSave="0" documentId="13_ncr:1_{04ABEAB5-290D-4A67-887E-6F25CDCA3F66}" xr6:coauthVersionLast="47" xr6:coauthVersionMax="47" xr10:uidLastSave="{00000000-0000-0000-0000-000000000000}"/>
  <bookViews>
    <workbookView xWindow="-108" yWindow="-108" windowWidth="30936" windowHeight="16848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61" i="1" l="1"/>
  <c r="E60" i="1"/>
  <c r="E59" i="1"/>
  <c r="E58" i="1"/>
  <c r="E57" i="1"/>
  <c r="E42" i="1"/>
  <c r="E41" i="1"/>
  <c r="E40" i="1"/>
  <c r="E39" i="1"/>
  <c r="E38" i="1"/>
  <c r="E24" i="1"/>
  <c r="D24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D62" i="1"/>
  <c r="C62" i="1"/>
  <c r="E62" i="1" s="1"/>
  <c r="E53" i="1"/>
  <c r="D42" i="1"/>
  <c r="C42" i="1"/>
  <c r="D20" i="1"/>
  <c r="C20" i="1"/>
  <c r="E20" i="1" s="1"/>
</calcChain>
</file>

<file path=xl/sharedStrings.xml><?xml version="1.0" encoding="utf-8"?>
<sst xmlns="http://schemas.openxmlformats.org/spreadsheetml/2006/main" count="87" uniqueCount="71">
  <si>
    <r>
      <rPr>
        <sz val="11"/>
        <rFont val="Calibri"/>
        <family val="2"/>
      </rPr>
      <t>předaný movitý majetek, ke zřizovací listině příspěvkové organizace</t>
    </r>
  </si>
  <si>
    <r>
      <rPr>
        <sz val="9"/>
        <rFont val="Calibri"/>
        <family val="2"/>
      </rPr>
      <t xml:space="preserve"> </t>
    </r>
  </si>
  <si>
    <r>
      <rPr>
        <sz val="9"/>
        <rFont val="Calibri"/>
        <family val="2"/>
      </rPr>
      <t xml:space="preserve"> </t>
    </r>
  </si>
  <si>
    <r>
      <rPr>
        <sz val="11"/>
        <rFont val="Calibri"/>
        <family val="2"/>
      </rPr>
      <t>předaný nemovitý majetek, ke zřizovací listině příspěvkové organizace</t>
    </r>
  </si>
  <si>
    <t>Dodatky č. 2 k Přílohám č. 1 a č. 2 byly schváleny zastupitelstvem města dne 10.05.2023, usnesením číslo 4/4Z/2023.</t>
  </si>
  <si>
    <t>Přílohy č. 1 a č. 2 byly schváleny zastupitelstvem města dne 03.03.2021, usnesením číslo 18a/14Z/2021.</t>
  </si>
  <si>
    <t>Dodatky č. 1 k Přílohám č. 1 a č. 2 byly schváleny radou města dne 23.03.2022, usnesením č. 4i/60R/2022.</t>
  </si>
  <si>
    <t>Samostatné hmotné movité věci</t>
  </si>
  <si>
    <r>
      <rPr>
        <sz val="10"/>
        <rFont val="Calibri"/>
        <family val="2"/>
      </rPr>
      <t>popis</t>
    </r>
  </si>
  <si>
    <r>
      <rPr>
        <sz val="10"/>
        <rFont val="Calibri"/>
        <family val="2"/>
      </rPr>
      <t>pořizovací cena</t>
    </r>
  </si>
  <si>
    <r>
      <rPr>
        <sz val="10"/>
        <rFont val="Calibri"/>
        <family val="2"/>
      </rPr>
      <t>odpisy</t>
    </r>
  </si>
  <si>
    <r>
      <rPr>
        <sz val="10"/>
        <rFont val="Calibri"/>
        <family val="2"/>
      </rPr>
      <t>zůstatková cena</t>
    </r>
  </si>
  <si>
    <r>
      <rPr>
        <sz val="10"/>
        <rFont val="Calibri"/>
        <family val="2"/>
      </rPr>
      <t>smažící pánev</t>
    </r>
  </si>
  <si>
    <r>
      <rPr>
        <sz val="10"/>
        <rFont val="Calibri"/>
        <family val="2"/>
      </rPr>
      <t>varný kotel 85 l</t>
    </r>
  </si>
  <si>
    <r>
      <rPr>
        <sz val="10"/>
        <rFont val="Calibri"/>
        <family val="2"/>
      </rPr>
      <t>vozík na talíře a příbory</t>
    </r>
  </si>
  <si>
    <r>
      <rPr>
        <sz val="10"/>
        <rFont val="Calibri"/>
        <family val="2"/>
      </rPr>
      <t>konvektomat + myčka</t>
    </r>
  </si>
  <si>
    <r>
      <rPr>
        <sz val="10"/>
        <rFont val="Calibri"/>
        <family val="2"/>
      </rPr>
      <t>konvektomat</t>
    </r>
  </si>
  <si>
    <r>
      <rPr>
        <sz val="10"/>
        <rFont val="Calibri"/>
        <family val="2"/>
      </rPr>
      <t>elektrický kotel 100 l</t>
    </r>
  </si>
  <si>
    <r>
      <rPr>
        <sz val="10"/>
        <rFont val="Calibri"/>
        <family val="2"/>
      </rPr>
      <t>interaktivní stůl Prowise Entry Line 55</t>
    </r>
  </si>
  <si>
    <t>samostatné hmotné mov. věci celkem</t>
  </si>
  <si>
    <r>
      <rPr>
        <sz val="10"/>
        <rFont val="Calibri"/>
        <family val="2"/>
      </rPr>
      <t>číslo a název účtu</t>
    </r>
  </si>
  <si>
    <r>
      <rPr>
        <sz val="10"/>
        <rFont val="Calibri"/>
        <family val="2"/>
      </rPr>
      <t>počet položek</t>
    </r>
  </si>
  <si>
    <r>
      <rPr>
        <sz val="10"/>
        <rFont val="Calibri"/>
        <family val="2"/>
      </rPr>
      <t>018 drobný dlouhodobý nehmotný majetek</t>
    </r>
  </si>
  <si>
    <r>
      <rPr>
        <sz val="10"/>
        <rFont val="Calibri"/>
        <family val="2"/>
      </rPr>
      <t>028 drobný dlouhodobý hmotný majetek</t>
    </r>
  </si>
  <si>
    <r>
      <rPr>
        <sz val="10"/>
        <rFont val="Calibri"/>
        <family val="2"/>
      </rPr>
      <t>z toho: 028 0001 nábytek</t>
    </r>
  </si>
  <si>
    <r>
      <rPr>
        <sz val="10"/>
        <rFont val="Calibri"/>
        <family val="2"/>
      </rPr>
      <t xml:space="preserve">             028 0003 kuchyňské zařízení</t>
    </r>
  </si>
  <si>
    <r>
      <rPr>
        <sz val="10"/>
        <rFont val="Calibri"/>
        <family val="2"/>
      </rPr>
      <t xml:space="preserve">             028 0004 ostatní</t>
    </r>
  </si>
  <si>
    <r>
      <rPr>
        <sz val="10"/>
        <rFont val="Calibri"/>
        <family val="2"/>
      </rPr>
      <t xml:space="preserve"> </t>
    </r>
  </si>
  <si>
    <r>
      <rPr>
        <sz val="10"/>
        <rFont val="Calibri"/>
        <family val="2"/>
      </rPr>
      <t xml:space="preserve">901 nehmotný majetek (pod 7.000 Kč) </t>
    </r>
  </si>
  <si>
    <r>
      <rPr>
        <sz val="10"/>
        <rFont val="Calibri"/>
        <family val="2"/>
      </rPr>
      <t>902 hmotný majetek (1.000 Kč - 3.000 Kč)</t>
    </r>
  </si>
  <si>
    <t>Stavby</t>
  </si>
  <si>
    <r>
      <rPr>
        <sz val="10"/>
        <rFont val="Calibri"/>
        <family val="2"/>
      </rPr>
      <t>budova MŠ Mánesova čp. 952</t>
    </r>
  </si>
  <si>
    <r>
      <rPr>
        <sz val="10"/>
        <rFont val="Calibri"/>
        <family val="2"/>
      </rPr>
      <t>chodník v areálu MŠ</t>
    </r>
  </si>
  <si>
    <r>
      <rPr>
        <sz val="10"/>
        <rFont val="Calibri"/>
        <family val="2"/>
      </rPr>
      <t>oplocení, branka</t>
    </r>
  </si>
  <si>
    <r>
      <rPr>
        <sz val="10"/>
        <rFont val="Calibri"/>
        <family val="2"/>
      </rPr>
      <t>Herní prvky pro MŠ</t>
    </r>
  </si>
  <si>
    <t>stavby celkem</t>
  </si>
  <si>
    <t>Pozemky</t>
  </si>
  <si>
    <r>
      <rPr>
        <sz val="10"/>
        <rFont val="Calibri"/>
        <family val="2"/>
      </rPr>
      <t>parcela číslo</t>
    </r>
  </si>
  <si>
    <r>
      <rPr>
        <sz val="10"/>
        <rFont val="Calibri"/>
        <family val="2"/>
      </rPr>
      <t>druh parcely</t>
    </r>
  </si>
  <si>
    <r>
      <rPr>
        <sz val="10"/>
        <rFont val="Calibri"/>
        <family val="2"/>
      </rPr>
      <t>výměra v m</t>
    </r>
    <r>
      <rPr>
        <vertAlign val="superscript"/>
        <sz val="10"/>
        <rFont val="Calibri"/>
        <family val="2"/>
      </rPr>
      <t>2</t>
    </r>
  </si>
  <si>
    <r>
      <rPr>
        <sz val="10"/>
        <rFont val="Calibri"/>
        <family val="2"/>
      </rPr>
      <t>p. č. 129 Mánesova čp. 952</t>
    </r>
  </si>
  <si>
    <r>
      <rPr>
        <sz val="10"/>
        <rFont val="Calibri"/>
        <family val="2"/>
      </rPr>
      <t>zastavěná plocha</t>
    </r>
  </si>
  <si>
    <r>
      <rPr>
        <sz val="10"/>
        <rFont val="Calibri"/>
        <family val="2"/>
      </rPr>
      <t>p. č. 130 Mánesova čp. 952</t>
    </r>
  </si>
  <si>
    <r>
      <rPr>
        <sz val="10"/>
        <rFont val="Calibri"/>
        <family val="2"/>
      </rPr>
      <t>zahrada</t>
    </r>
  </si>
  <si>
    <r>
      <rPr>
        <sz val="10"/>
        <rFont val="Calibri"/>
        <family val="2"/>
      </rPr>
      <t>ostatní plocha</t>
    </r>
  </si>
  <si>
    <t>pozemky celkem</t>
  </si>
  <si>
    <t>Časové rozlišení transferů</t>
  </si>
  <si>
    <r>
      <rPr>
        <sz val="10"/>
        <rFont val="Calibri"/>
        <family val="2"/>
      </rPr>
      <t>transfery celkem</t>
    </r>
  </si>
  <si>
    <r>
      <rPr>
        <sz val="10"/>
        <rFont val="Calibri"/>
        <family val="2"/>
      </rPr>
      <t>rozlišeno celkem</t>
    </r>
  </si>
  <si>
    <r>
      <rPr>
        <sz val="10"/>
        <rFont val="Calibri"/>
        <family val="2"/>
      </rPr>
      <t>nerozlišený zůstatek</t>
    </r>
  </si>
  <si>
    <t>transfery celkem</t>
  </si>
  <si>
    <r>
      <rPr>
        <sz val="10"/>
        <rFont val="Calibri"/>
        <family val="2"/>
      </rPr>
      <t>Mateřská škola, Nové Město pod Smrkem, okres Liberec, příspěvková organizace, IČ 72741911</t>
    </r>
  </si>
  <si>
    <t>Dodatek č. 4 k příloze č. 1</t>
  </si>
  <si>
    <t>dataprojektor XGA</t>
  </si>
  <si>
    <t>interaktivní tabule</t>
  </si>
  <si>
    <t>el. sklopná pánev BR120-912ET</t>
  </si>
  <si>
    <t>universální robot AL RE-22/60</t>
  </si>
  <si>
    <t>el. sporák s troubou AL SE-40</t>
  </si>
  <si>
    <t>el. sklopná pánev RF BR-90/80</t>
  </si>
  <si>
    <t xml:space="preserve"> </t>
  </si>
  <si>
    <t>p. č. 135 Mánesova čp. 952</t>
  </si>
  <si>
    <t>zahrada</t>
  </si>
  <si>
    <t>p. č. 132/3 Mánesova čp. 952</t>
  </si>
  <si>
    <t>p. č. 136 Mánesova 952</t>
  </si>
  <si>
    <t>p. č. 131 Mánesova čp. 952</t>
  </si>
  <si>
    <t>p. č. 132/1 Mánesova čp. 952</t>
  </si>
  <si>
    <t>ostatní plocha</t>
  </si>
  <si>
    <t>herní prvky pro MŠ</t>
  </si>
  <si>
    <t>Dodatky č. 3 k Přílohám č. 1 a č. 2 byly schváleny zastupitelstvem města dne 15.05.2024, usnesením číslo 5/10Z/2024.</t>
  </si>
  <si>
    <t>Dodatek č. 4 k příloze č. 2</t>
  </si>
  <si>
    <t>Dodatky č. 4 k Přílohám č. 1 a č. 2 byly schváleny zastupitelstvem města dne 26.02.2025, usnesením číslo x/14Z/2025.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</si>
</sst>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vertAlign val="superscript"/>
      <sz val="10"/>
      <name val="Calibri"/>
      <family val="2"/>
    </font>
    <font>
      <b/>
      <sz val="1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164" fontId="0" fillId="0" borderId="1" xfId="0" applyNumberFormat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4" fontId="0" fillId="0" borderId="0" xfId="0" applyNumberFormat="1"/>
    <xf numFmtId="164" fontId="6" fillId="0" borderId="1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8"/>
  <sheetViews>
    <sheetView tabSelected="1" topLeftCell="A31" workbookViewId="0">
      <selection activeCell="C66" sqref="C66"/>
    </sheetView>
  </sheetViews>
  <sheetFormatPr defaultRowHeight="13.5" customHeight="1" x14ac:dyDescent="0.3"/>
  <cols>
    <col min="1" max="1" width="5.5546875" customWidth="1"/>
    <col min="2" max="2" width="34.33203125" customWidth="1"/>
    <col min="3" max="3" width="16.5546875" customWidth="1"/>
    <col min="4" max="5" width="16.6640625" customWidth="1"/>
    <col min="6" max="6" width="5.5546875" customWidth="1"/>
  </cols>
  <sheetData>
    <row r="1" spans="2:5" ht="13.5" customHeight="1" x14ac:dyDescent="0.3">
      <c r="B1" s="12" t="s">
        <v>52</v>
      </c>
      <c r="C1" s="13"/>
      <c r="D1" s="13"/>
      <c r="E1" s="13"/>
    </row>
    <row r="2" spans="2:5" ht="13.5" customHeight="1" x14ac:dyDescent="0.3">
      <c r="B2" s="14" t="s">
        <v>0</v>
      </c>
      <c r="C2" s="13"/>
      <c r="D2" s="13"/>
      <c r="E2" s="13"/>
    </row>
    <row r="3" spans="2:5" ht="13.5" customHeight="1" x14ac:dyDescent="0.3">
      <c r="B3" s="15" t="s">
        <v>51</v>
      </c>
      <c r="C3" s="13"/>
      <c r="D3" s="13"/>
      <c r="E3" s="13"/>
    </row>
    <row r="4" spans="2:5" ht="9" customHeight="1" x14ac:dyDescent="0.3"/>
    <row r="5" spans="2:5" ht="13.5" customHeight="1" x14ac:dyDescent="0.3">
      <c r="B5" s="16" t="s">
        <v>7</v>
      </c>
      <c r="C5" s="13"/>
      <c r="D5" s="13"/>
      <c r="E5" s="13"/>
    </row>
    <row r="6" spans="2:5" ht="13.5" customHeight="1" x14ac:dyDescent="0.3">
      <c r="B6" s="3" t="s">
        <v>8</v>
      </c>
      <c r="C6" s="4" t="s">
        <v>9</v>
      </c>
      <c r="D6" s="4" t="s">
        <v>10</v>
      </c>
      <c r="E6" s="4" t="s">
        <v>11</v>
      </c>
    </row>
    <row r="7" spans="2:5" ht="13.5" customHeight="1" x14ac:dyDescent="0.3">
      <c r="B7" s="3" t="s">
        <v>12</v>
      </c>
      <c r="C7" s="5">
        <v>40999.300000000003</v>
      </c>
      <c r="D7" s="5">
        <v>40792.300000000003</v>
      </c>
      <c r="E7" s="5">
        <f t="shared" ref="E7:E20" si="0">C7-D7</f>
        <v>207</v>
      </c>
    </row>
    <row r="8" spans="2:5" ht="13.5" customHeight="1" x14ac:dyDescent="0.3">
      <c r="B8" s="3" t="s">
        <v>13</v>
      </c>
      <c r="C8" s="5">
        <v>47250</v>
      </c>
      <c r="D8" s="5">
        <v>46475</v>
      </c>
      <c r="E8" s="5">
        <f t="shared" si="0"/>
        <v>775</v>
      </c>
    </row>
    <row r="9" spans="2:5" ht="13.5" customHeight="1" x14ac:dyDescent="0.3">
      <c r="B9" s="3" t="s">
        <v>14</v>
      </c>
      <c r="C9" s="5">
        <v>42525</v>
      </c>
      <c r="D9" s="5">
        <v>41733</v>
      </c>
      <c r="E9" s="5">
        <f t="shared" si="0"/>
        <v>792</v>
      </c>
    </row>
    <row r="10" spans="2:5" ht="13.5" customHeight="1" x14ac:dyDescent="0.3">
      <c r="B10" s="3" t="s">
        <v>15</v>
      </c>
      <c r="C10" s="5">
        <v>184594</v>
      </c>
      <c r="D10" s="5">
        <v>175364</v>
      </c>
      <c r="E10" s="5">
        <f t="shared" si="0"/>
        <v>9230</v>
      </c>
    </row>
    <row r="11" spans="2:5" ht="13.5" customHeight="1" x14ac:dyDescent="0.3">
      <c r="B11" s="3" t="s">
        <v>55</v>
      </c>
      <c r="C11" s="5">
        <v>111501.6</v>
      </c>
      <c r="D11" s="5">
        <v>104575</v>
      </c>
      <c r="E11" s="5">
        <f t="shared" si="0"/>
        <v>6926.6000000000058</v>
      </c>
    </row>
    <row r="12" spans="2:5" ht="13.5" customHeight="1" x14ac:dyDescent="0.3">
      <c r="B12" s="3" t="s">
        <v>16</v>
      </c>
      <c r="C12" s="5">
        <v>98539</v>
      </c>
      <c r="D12" s="5">
        <v>30690</v>
      </c>
      <c r="E12" s="5">
        <f t="shared" si="0"/>
        <v>67849</v>
      </c>
    </row>
    <row r="13" spans="2:5" ht="13.5" customHeight="1" x14ac:dyDescent="0.3">
      <c r="B13" s="3" t="s">
        <v>53</v>
      </c>
      <c r="C13" s="5">
        <v>42554.5</v>
      </c>
      <c r="D13" s="5">
        <v>41815</v>
      </c>
      <c r="E13" s="5">
        <f t="shared" si="0"/>
        <v>739.5</v>
      </c>
    </row>
    <row r="14" spans="2:5" ht="13.5" customHeight="1" x14ac:dyDescent="0.3">
      <c r="B14" s="3" t="s">
        <v>17</v>
      </c>
      <c r="C14" s="5">
        <v>101071</v>
      </c>
      <c r="D14" s="5">
        <v>70509</v>
      </c>
      <c r="E14" s="5">
        <f t="shared" si="0"/>
        <v>30562</v>
      </c>
    </row>
    <row r="15" spans="2:5" ht="13.5" customHeight="1" x14ac:dyDescent="0.3">
      <c r="B15" s="3" t="s">
        <v>18</v>
      </c>
      <c r="C15" s="5">
        <v>101000</v>
      </c>
      <c r="D15" s="5">
        <v>32519</v>
      </c>
      <c r="E15" s="5">
        <f t="shared" si="0"/>
        <v>68481</v>
      </c>
    </row>
    <row r="16" spans="2:5" ht="13.5" customHeight="1" x14ac:dyDescent="0.3">
      <c r="B16" s="3" t="s">
        <v>54</v>
      </c>
      <c r="C16" s="5">
        <v>149000</v>
      </c>
      <c r="D16" s="5">
        <v>55875</v>
      </c>
      <c r="E16" s="5">
        <f t="shared" si="0"/>
        <v>93125</v>
      </c>
    </row>
    <row r="17" spans="2:5" ht="13.5" customHeight="1" x14ac:dyDescent="0.3">
      <c r="B17" s="3" t="s">
        <v>56</v>
      </c>
      <c r="C17" s="5">
        <v>235708</v>
      </c>
      <c r="D17" s="5">
        <v>68261</v>
      </c>
      <c r="E17" s="5">
        <f t="shared" si="0"/>
        <v>167447</v>
      </c>
    </row>
    <row r="18" spans="2:5" ht="13.5" customHeight="1" x14ac:dyDescent="0.3">
      <c r="B18" s="3" t="s">
        <v>57</v>
      </c>
      <c r="C18" s="5">
        <v>90629</v>
      </c>
      <c r="D18" s="5">
        <v>26246</v>
      </c>
      <c r="E18" s="5">
        <f t="shared" si="0"/>
        <v>64383</v>
      </c>
    </row>
    <row r="19" spans="2:5" ht="13.5" customHeight="1" x14ac:dyDescent="0.3">
      <c r="B19" s="3" t="s">
        <v>58</v>
      </c>
      <c r="C19" s="5">
        <v>90725.8</v>
      </c>
      <c r="D19" s="5">
        <v>26277</v>
      </c>
      <c r="E19" s="5">
        <f t="shared" si="0"/>
        <v>64448.800000000003</v>
      </c>
    </row>
    <row r="20" spans="2:5" ht="13.5" customHeight="1" x14ac:dyDescent="0.3">
      <c r="B20" s="6" t="s">
        <v>19</v>
      </c>
      <c r="C20" s="7">
        <f>SUM(C7:C19)</f>
        <v>1336097.2</v>
      </c>
      <c r="D20" s="7">
        <f>SUM(D7:D19)</f>
        <v>761131.3</v>
      </c>
      <c r="E20" s="7">
        <f t="shared" si="0"/>
        <v>574965.89999999991</v>
      </c>
    </row>
    <row r="21" spans="2:5" ht="13.5" customHeight="1" x14ac:dyDescent="0.3">
      <c r="E21" s="10" t="s">
        <v>59</v>
      </c>
    </row>
    <row r="22" spans="2:5" ht="13.5" customHeight="1" x14ac:dyDescent="0.3">
      <c r="B22" s="17" t="s">
        <v>20</v>
      </c>
      <c r="C22" s="17"/>
      <c r="D22" s="4" t="s">
        <v>21</v>
      </c>
      <c r="E22" s="4" t="s">
        <v>9</v>
      </c>
    </row>
    <row r="23" spans="2:5" ht="13.5" customHeight="1" x14ac:dyDescent="0.3">
      <c r="B23" s="18" t="s">
        <v>22</v>
      </c>
      <c r="C23" s="19"/>
      <c r="D23" s="9">
        <v>3</v>
      </c>
      <c r="E23" s="7">
        <v>41437.199999999997</v>
      </c>
    </row>
    <row r="24" spans="2:5" ht="13.5" customHeight="1" x14ac:dyDescent="0.3">
      <c r="B24" s="18" t="s">
        <v>23</v>
      </c>
      <c r="C24" s="19"/>
      <c r="D24" s="9">
        <f>D25+D26+D27</f>
        <v>267</v>
      </c>
      <c r="E24" s="11">
        <f>E25+E26+E27</f>
        <v>2680192.88</v>
      </c>
    </row>
    <row r="25" spans="2:5" ht="13.5" customHeight="1" x14ac:dyDescent="0.3">
      <c r="B25" s="18" t="s">
        <v>24</v>
      </c>
      <c r="C25" s="19"/>
      <c r="D25" s="9">
        <v>119</v>
      </c>
      <c r="E25" s="5">
        <v>1009702.93</v>
      </c>
    </row>
    <row r="26" spans="2:5" ht="13.5" customHeight="1" x14ac:dyDescent="0.3">
      <c r="B26" s="18" t="s">
        <v>25</v>
      </c>
      <c r="C26" s="19"/>
      <c r="D26" s="9">
        <v>53</v>
      </c>
      <c r="E26" s="5">
        <v>764174.12</v>
      </c>
    </row>
    <row r="27" spans="2:5" ht="13.5" customHeight="1" x14ac:dyDescent="0.3">
      <c r="B27" s="18" t="s">
        <v>26</v>
      </c>
      <c r="C27" s="19"/>
      <c r="D27" s="9">
        <v>95</v>
      </c>
      <c r="E27" s="5">
        <v>906315.83</v>
      </c>
    </row>
    <row r="28" spans="2:5" ht="13.5" customHeight="1" x14ac:dyDescent="0.3">
      <c r="B28" s="18" t="s">
        <v>27</v>
      </c>
      <c r="C28" s="19"/>
      <c r="D28" s="9" t="s">
        <v>27</v>
      </c>
      <c r="E28" s="5" t="s">
        <v>59</v>
      </c>
    </row>
    <row r="29" spans="2:5" ht="13.5" customHeight="1" x14ac:dyDescent="0.3">
      <c r="B29" s="18" t="s">
        <v>28</v>
      </c>
      <c r="C29" s="19"/>
      <c r="D29" s="9">
        <v>2</v>
      </c>
      <c r="E29" s="7">
        <v>7027</v>
      </c>
    </row>
    <row r="30" spans="2:5" ht="13.5" customHeight="1" x14ac:dyDescent="0.3">
      <c r="B30" s="18" t="s">
        <v>29</v>
      </c>
      <c r="C30" s="19"/>
      <c r="D30" s="9">
        <v>195</v>
      </c>
      <c r="E30" s="7">
        <v>530279.02</v>
      </c>
    </row>
    <row r="31" spans="2:5" ht="13.5" customHeight="1" x14ac:dyDescent="0.3">
      <c r="B31" s="20" t="s">
        <v>1</v>
      </c>
      <c r="C31" s="20"/>
      <c r="D31" s="1" t="s">
        <v>2</v>
      </c>
      <c r="E31" s="2"/>
    </row>
    <row r="32" spans="2:5" ht="13.5" customHeight="1" x14ac:dyDescent="0.3">
      <c r="B32" s="12" t="s">
        <v>69</v>
      </c>
      <c r="C32" s="12"/>
      <c r="D32" s="12"/>
      <c r="E32" s="12"/>
    </row>
    <row r="33" spans="2:5" ht="13.5" customHeight="1" x14ac:dyDescent="0.3">
      <c r="B33" s="14" t="s">
        <v>3</v>
      </c>
      <c r="C33" s="14"/>
      <c r="D33" s="14"/>
      <c r="E33" s="14"/>
    </row>
    <row r="34" spans="2:5" ht="13.5" customHeight="1" x14ac:dyDescent="0.3">
      <c r="B34" s="15" t="s">
        <v>51</v>
      </c>
      <c r="C34" s="15"/>
      <c r="D34" s="15"/>
      <c r="E34" s="15"/>
    </row>
    <row r="35" spans="2:5" ht="9" customHeight="1" x14ac:dyDescent="0.3"/>
    <row r="36" spans="2:5" ht="13.5" customHeight="1" x14ac:dyDescent="0.3">
      <c r="B36" s="21" t="s">
        <v>30</v>
      </c>
      <c r="C36" s="21"/>
      <c r="D36" s="21"/>
      <c r="E36" s="21"/>
    </row>
    <row r="37" spans="2:5" ht="13.5" customHeight="1" x14ac:dyDescent="0.3">
      <c r="B37" s="3" t="s">
        <v>8</v>
      </c>
      <c r="C37" s="4" t="s">
        <v>9</v>
      </c>
      <c r="D37" s="4" t="s">
        <v>10</v>
      </c>
      <c r="E37" s="4" t="s">
        <v>11</v>
      </c>
    </row>
    <row r="38" spans="2:5" ht="13.5" customHeight="1" x14ac:dyDescent="0.3">
      <c r="B38" s="3" t="s">
        <v>31</v>
      </c>
      <c r="C38" s="5">
        <v>17147899.699999999</v>
      </c>
      <c r="D38" s="5">
        <v>3866120</v>
      </c>
      <c r="E38" s="5">
        <f>C38-D38</f>
        <v>13281779.699999999</v>
      </c>
    </row>
    <row r="39" spans="2:5" ht="13.5" customHeight="1" x14ac:dyDescent="0.3">
      <c r="B39" s="3" t="s">
        <v>32</v>
      </c>
      <c r="C39" s="5">
        <v>70594</v>
      </c>
      <c r="D39" s="5">
        <v>7046</v>
      </c>
      <c r="E39" s="5">
        <f>C39-D39</f>
        <v>63548</v>
      </c>
    </row>
    <row r="40" spans="2:5" ht="13.5" customHeight="1" x14ac:dyDescent="0.3">
      <c r="B40" s="3" t="s">
        <v>33</v>
      </c>
      <c r="C40" s="5">
        <v>8654.44</v>
      </c>
      <c r="D40" s="5">
        <v>609</v>
      </c>
      <c r="E40" s="5">
        <f>C40-D40</f>
        <v>8045.4400000000005</v>
      </c>
    </row>
    <row r="41" spans="2:5" ht="13.5" customHeight="1" x14ac:dyDescent="0.3">
      <c r="B41" s="3" t="s">
        <v>34</v>
      </c>
      <c r="C41" s="5">
        <v>734549.86</v>
      </c>
      <c r="D41" s="5">
        <v>40606</v>
      </c>
      <c r="E41" s="5">
        <f>C41-D41</f>
        <v>693943.86</v>
      </c>
    </row>
    <row r="42" spans="2:5" ht="13.5" customHeight="1" x14ac:dyDescent="0.3">
      <c r="B42" s="6" t="s">
        <v>35</v>
      </c>
      <c r="C42" s="7">
        <f>SUM(C38:C41)</f>
        <v>17961698</v>
      </c>
      <c r="D42" s="7">
        <f t="shared" ref="D42" si="1">SUM(D38:D41)</f>
        <v>3914381</v>
      </c>
      <c r="E42" s="7">
        <f>C42-D42</f>
        <v>14047317</v>
      </c>
    </row>
    <row r="44" spans="2:5" ht="13.5" customHeight="1" x14ac:dyDescent="0.3">
      <c r="B44" s="21" t="s">
        <v>36</v>
      </c>
      <c r="C44" s="21"/>
      <c r="D44" s="21"/>
      <c r="E44" s="21"/>
    </row>
    <row r="45" spans="2:5" ht="13.5" customHeight="1" x14ac:dyDescent="0.3">
      <c r="B45" s="3" t="s">
        <v>37</v>
      </c>
      <c r="C45" s="4" t="s">
        <v>38</v>
      </c>
      <c r="D45" s="4" t="s">
        <v>39</v>
      </c>
      <c r="E45" s="4" t="s">
        <v>9</v>
      </c>
    </row>
    <row r="46" spans="2:5" ht="13.5" customHeight="1" x14ac:dyDescent="0.3">
      <c r="B46" s="3" t="s">
        <v>40</v>
      </c>
      <c r="C46" s="4" t="s">
        <v>41</v>
      </c>
      <c r="D46" s="9">
        <v>1105</v>
      </c>
      <c r="E46" s="5">
        <v>68072</v>
      </c>
    </row>
    <row r="47" spans="2:5" ht="13.5" customHeight="1" x14ac:dyDescent="0.3">
      <c r="B47" s="3" t="s">
        <v>42</v>
      </c>
      <c r="C47" s="4" t="s">
        <v>43</v>
      </c>
      <c r="D47" s="9">
        <v>2937</v>
      </c>
      <c r="E47" s="5">
        <v>37301</v>
      </c>
    </row>
    <row r="48" spans="2:5" ht="13.5" customHeight="1" x14ac:dyDescent="0.3">
      <c r="B48" s="3" t="s">
        <v>60</v>
      </c>
      <c r="C48" s="4" t="s">
        <v>61</v>
      </c>
      <c r="D48" s="9">
        <v>253</v>
      </c>
      <c r="E48" s="5">
        <v>1265</v>
      </c>
    </row>
    <row r="49" spans="1:5" ht="13.5" customHeight="1" x14ac:dyDescent="0.3">
      <c r="B49" s="3" t="s">
        <v>62</v>
      </c>
      <c r="C49" s="4" t="s">
        <v>61</v>
      </c>
      <c r="D49" s="9">
        <v>18</v>
      </c>
      <c r="E49" s="5">
        <v>842.76</v>
      </c>
    </row>
    <row r="50" spans="1:5" ht="13.5" customHeight="1" x14ac:dyDescent="0.3">
      <c r="B50" s="3" t="s">
        <v>63</v>
      </c>
      <c r="C50" s="4" t="s">
        <v>66</v>
      </c>
      <c r="D50" s="9">
        <v>84</v>
      </c>
      <c r="E50" s="5">
        <v>2268</v>
      </c>
    </row>
    <row r="51" spans="1:5" ht="13.5" customHeight="1" x14ac:dyDescent="0.3">
      <c r="B51" s="3" t="s">
        <v>64</v>
      </c>
      <c r="C51" s="4" t="s">
        <v>66</v>
      </c>
      <c r="D51" s="9">
        <v>94</v>
      </c>
      <c r="E51" s="5">
        <v>4606</v>
      </c>
    </row>
    <row r="52" spans="1:5" ht="13.5" customHeight="1" x14ac:dyDescent="0.3">
      <c r="B52" s="3" t="s">
        <v>65</v>
      </c>
      <c r="C52" s="4" t="s">
        <v>44</v>
      </c>
      <c r="D52" s="9">
        <v>372</v>
      </c>
      <c r="E52" s="5">
        <v>17418.93</v>
      </c>
    </row>
    <row r="53" spans="1:5" ht="13.5" customHeight="1" x14ac:dyDescent="0.3">
      <c r="B53" s="6" t="s">
        <v>45</v>
      </c>
      <c r="C53" s="3"/>
      <c r="D53" s="8">
        <v>4863</v>
      </c>
      <c r="E53" s="7">
        <f>SUM(E46:E52)</f>
        <v>131773.69</v>
      </c>
    </row>
    <row r="55" spans="1:5" ht="13.5" customHeight="1" x14ac:dyDescent="0.3">
      <c r="B55" s="21" t="s">
        <v>46</v>
      </c>
      <c r="C55" s="21"/>
      <c r="D55" s="21"/>
      <c r="E55" s="21"/>
    </row>
    <row r="56" spans="1:5" ht="13.5" customHeight="1" x14ac:dyDescent="0.3">
      <c r="B56" s="3" t="s">
        <v>8</v>
      </c>
      <c r="C56" s="4" t="s">
        <v>47</v>
      </c>
      <c r="D56" s="4" t="s">
        <v>48</v>
      </c>
      <c r="E56" s="4" t="s">
        <v>49</v>
      </c>
    </row>
    <row r="57" spans="1:5" ht="13.5" customHeight="1" x14ac:dyDescent="0.3">
      <c r="B57" s="3" t="s">
        <v>31</v>
      </c>
      <c r="C57" s="5">
        <v>8298698.5300000003</v>
      </c>
      <c r="D57" s="5">
        <v>1087669.99</v>
      </c>
      <c r="E57" s="5">
        <f t="shared" ref="E57:E62" si="2">C57-D57</f>
        <v>7211028.54</v>
      </c>
    </row>
    <row r="58" spans="1:5" ht="13.5" customHeight="1" x14ac:dyDescent="0.3">
      <c r="B58" s="3" t="s">
        <v>56</v>
      </c>
      <c r="C58" s="5">
        <v>155840</v>
      </c>
      <c r="D58" s="5">
        <v>45131.29</v>
      </c>
      <c r="E58" s="5">
        <f t="shared" si="2"/>
        <v>110708.70999999999</v>
      </c>
    </row>
    <row r="59" spans="1:5" ht="13.5" customHeight="1" x14ac:dyDescent="0.3">
      <c r="B59" s="3" t="s">
        <v>57</v>
      </c>
      <c r="C59" s="5">
        <v>59920</v>
      </c>
      <c r="D59" s="5">
        <v>17352.669999999998</v>
      </c>
      <c r="E59" s="5">
        <f t="shared" si="2"/>
        <v>42567.33</v>
      </c>
    </row>
    <row r="60" spans="1:5" ht="13.5" customHeight="1" x14ac:dyDescent="0.3">
      <c r="B60" s="3" t="s">
        <v>58</v>
      </c>
      <c r="C60" s="5">
        <v>59984</v>
      </c>
      <c r="D60" s="5">
        <v>17373.12</v>
      </c>
      <c r="E60" s="5">
        <f t="shared" si="2"/>
        <v>42610.880000000005</v>
      </c>
    </row>
    <row r="61" spans="1:5" ht="13.5" customHeight="1" x14ac:dyDescent="0.3">
      <c r="B61" s="3" t="s">
        <v>67</v>
      </c>
      <c r="C61" s="5">
        <v>586647.68999999994</v>
      </c>
      <c r="D61" s="5">
        <v>32429.94</v>
      </c>
      <c r="E61" s="5">
        <f t="shared" si="2"/>
        <v>554217.75</v>
      </c>
    </row>
    <row r="62" spans="1:5" ht="13.5" customHeight="1" x14ac:dyDescent="0.3">
      <c r="B62" s="6" t="s">
        <v>50</v>
      </c>
      <c r="C62" s="7">
        <f>SUM(C57:C61)</f>
        <v>9161090.2200000007</v>
      </c>
      <c r="D62" s="7">
        <f>SUM(D57:D61)</f>
        <v>1199957.01</v>
      </c>
      <c r="E62" s="7">
        <f t="shared" si="2"/>
        <v>7961133.2100000009</v>
      </c>
    </row>
    <row r="64" spans="1:5" ht="13.5" customHeight="1" x14ac:dyDescent="0.3">
      <c r="A64" t="s">
        <v>5</v>
      </c>
    </row>
    <row r="65" spans="1:1" ht="13.5" customHeight="1" x14ac:dyDescent="0.3">
      <c r="A65" t="s">
        <v>6</v>
      </c>
    </row>
    <row r="66" spans="1:1" ht="13.5" customHeight="1" x14ac:dyDescent="0.3">
      <c r="A66" t="s">
        <v>4</v>
      </c>
    </row>
    <row r="67" spans="1:1" ht="13.5" customHeight="1" x14ac:dyDescent="0.3">
      <c r="A67" t="s">
        <v>68</v>
      </c>
    </row>
    <row r="68" spans="1:1" ht="13.5" customHeight="1" x14ac:dyDescent="0.3">
      <c r="A68" t="s">
        <v>70</v>
      </c>
    </row>
  </sheetData>
  <mergeCells count="20">
    <mergeCell ref="B34:E34"/>
    <mergeCell ref="B36:E36"/>
    <mergeCell ref="B44:E44"/>
    <mergeCell ref="B55:E55"/>
    <mergeCell ref="B33:E33"/>
    <mergeCell ref="B1:E1"/>
    <mergeCell ref="B2:E2"/>
    <mergeCell ref="B3:E3"/>
    <mergeCell ref="B5:E5"/>
    <mergeCell ref="B32:E32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</mergeCells>
  <printOptions horizontalCentered="1"/>
  <pageMargins left="0.59055118110236227" right="0.59055118110236227" top="0.39370078740157483" bottom="0.39370078740157483" header="0.47244094488188981" footer="0.4724409448818898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>MěÚ Nové Město pod Smrkem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Holcová</dc:creator>
  <cp:lastModifiedBy>Petrovic</cp:lastModifiedBy>
  <cp:revision>6</cp:revision>
  <cp:lastPrinted>2025-02-18T09:00:50Z</cp:lastPrinted>
  <dcterms:created xsi:type="dcterms:W3CDTF">2024-04-18T08:52:00Z</dcterms:created>
  <dcterms:modified xsi:type="dcterms:W3CDTF">2025-02-18T09:00:57Z</dcterms:modified>
</cp:coreProperties>
</file>