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3A81DA5E-1222-45A6-A27E-DB347E4CF81D}" xr6:coauthVersionLast="47" xr6:coauthVersionMax="47" xr10:uidLastSave="{00000000-0000-0000-0000-000000000000}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6" l="1"/>
  <c r="M8" i="7"/>
  <c r="M9" i="7"/>
  <c r="M5" i="6"/>
  <c r="L5" i="8"/>
  <c r="M4" i="6"/>
  <c r="M7" i="7"/>
  <c r="M6" i="7"/>
  <c r="M5" i="7"/>
  <c r="L7" i="8" l="1"/>
  <c r="L8" i="8"/>
  <c r="L6" i="8"/>
</calcChain>
</file>

<file path=xl/sharedStrings.xml><?xml version="1.0" encoding="utf-8"?>
<sst xmlns="http://schemas.openxmlformats.org/spreadsheetml/2006/main" count="324" uniqueCount="150">
  <si>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</si>
  <si>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</si>
  <si>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</si>
  <si>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</si>
  <si>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</si>
  <si>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</si>
  <si>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</si>
  <si>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</si>
  <si>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</si>
  <si>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</si>
  <si>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</si>
  <si>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</si>
  <si>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</si>
  <si>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</si>
  <si>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</si>
  <si>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</si>
  <si>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</si>
  <si>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</si>
  <si>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</si>
  <si>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</si>
  <si>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</si>
  <si>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</si>
  <si>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</si>
  <si>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</si>
  <si>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</si>
  <si>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</si>
  <si>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</si>
  <si>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</si>
  <si>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</si>
  <si>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</si>
  <si>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</si>
  <si>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</si>
  <si>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</si>
  <si>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</si>
  <si>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</si>
  <si>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</si>
  <si>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</si>
  <si>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</si>
  <si>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</si>
  <si>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</si>
  <si>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</si>
  <si>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</si>
  <si>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</si>
  <si>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</si>
  <si>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</si>
  <si>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</si>
  <si>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</si>
  <si>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</si>
  <si>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</si>
  <si>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</si>
  <si>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</si>
  <si>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</si>
  <si>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</si>
  <si>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</si>
  <si>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</si>
  <si>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</si>
  <si>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</si>
  <si>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</si>
  <si>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</si>
  <si>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</si>
  <si>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</si>
  <si>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</si>
  <si>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</si>
  <si>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</si>
  <si>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</si>
  <si>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</si>
  <si>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</si>
  <si>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</si>
  <si>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</si>
  <si>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</si>
  <si>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</si>
  <si>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</si>
  <si>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</si>
  <si>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</si>
  <si>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</si>
  <si>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</si>
  <si>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</si>
  <si>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</si>
  <si>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</si>
  <si>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</si>
  <si>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</si>
  <si>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</si>
  <si>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</si>
  <si>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</si>
  <si>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</si>
  <si>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</si>
  <si>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</si>
  <si>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</si>
  <si>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</si>
  <si>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</si>
  <si>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</si>
  <si>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</si>
  <si>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</si>
  <si>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</si>
  <si>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</si>
  <si>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</si>
  <si>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</si>
  <si>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</si>
  <si>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</si>
  <si>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</si>
  <si>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</si>
  <si>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</si>
  <si>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</si>
  <si>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</si>
  <si>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</si>
  <si>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</si>
  <si>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</si>
  <si>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</si>
  <si>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</si>
  <si>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</si>
  <si>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</si>
  <si>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</si>
  <si>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</si>
  <si>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</si>
  <si>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</si>
  <si>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</si>
  <si>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</si>
  <si>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</si>
  <si>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</si>
  <si>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</si>
  <si>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</si>
  <si>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Kunčice pod Ondřejníkem</t>
  </si>
  <si>
    <t>Frýdlant nad Ostravicí</t>
  </si>
  <si>
    <t>Kunčice pod Ondřejníkem</t>
  </si>
  <si>
    <t>x</t>
  </si>
  <si>
    <t>Jedná se o venkovní učebnu s altánem. Prostor bude přístupný i veřejnosti a spolkům.</t>
  </si>
  <si>
    <t>bez PD</t>
  </si>
  <si>
    <t>ne</t>
  </si>
  <si>
    <t>Altán pro venkovní výuku</t>
  </si>
  <si>
    <t>ZŠ a MŠ Karla Svolinského, Kunčice p. O.</t>
  </si>
  <si>
    <t xml:space="preserve">Přístava ZŠ a MŠ </t>
  </si>
  <si>
    <t xml:space="preserve">Nádstavba ZŠ a MŠ </t>
  </si>
  <si>
    <t>Jedná se o nádstavbu budovy ZŠ a MŠ KS o další patro, prostory by sloužily k výuce, i k mimoškolním aktivitám.</t>
  </si>
  <si>
    <t>Jedná se o přístavbu budovy ZŠ a MŠ KS o další patro, prostory by sloužily k výuce, i k mimoškolním aktivitám.</t>
  </si>
  <si>
    <t>2035</t>
  </si>
  <si>
    <t>Oprava budovy Školky Dolní a oprava oplocení Školky Dolní.</t>
  </si>
  <si>
    <t xml:space="preserve">Rekonstrukce MŠ Dolní </t>
  </si>
  <si>
    <t>2028</t>
  </si>
  <si>
    <t>2027</t>
  </si>
  <si>
    <t>2024</t>
  </si>
  <si>
    <t>Rekonstrukce a rozšíření edukačních a herních prvků v areálu MŠ Dolní</t>
  </si>
  <si>
    <t>Rekonstrukce a rozšíření hřiště, sprotovních i herních prvků v areálu MŠ a MŠ KS</t>
  </si>
  <si>
    <t xml:space="preserve">Rekonstrukce hřiště u ZŠ a MŠ </t>
  </si>
  <si>
    <t xml:space="preserve">Rekonstrukce hřiště u MŠ Dolní </t>
  </si>
  <si>
    <t>Schváleno v obci Kunčice pod Ondřejníkem Radou obce usnesením č. …                                          Podpis Ing. Jiří Mikala  …....................................................</t>
  </si>
  <si>
    <t>Vybavení učeben</t>
  </si>
  <si>
    <t>Vybavení neučebních prostor</t>
  </si>
  <si>
    <t>Modernizace družiny, společných prostor, šaten, kolárny  a dalších neučebních prostor</t>
  </si>
  <si>
    <t>Modernizace učeben o elektronické prvky, moderní technologie a další učební prvky</t>
  </si>
  <si>
    <t>Modernizace interiéru školky, společných prostor, šaten, a dalších výkových a neučebních prostor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</si>
</sst>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3" fontId="0" fillId="0" borderId="51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 applyProtection="1">
      <alignment vertical="center" wrapText="1"/>
      <protection locked="0"/>
    </xf>
    <xf numFmtId="0" fontId="27" fillId="2" borderId="25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3" fontId="0" fillId="2" borderId="41" xfId="0" applyNumberFormat="1" applyFill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customWidth="1"/>
    <col min="2" max="2" width="14.42578125" customWidth="1"/>
    <col min="3" max="3" width="14.85546875" customWidth="1"/>
  </cols>
  <sheetData>
    <row r="1" spans="1:14" ht="21" x14ac:dyDescent="0.35">
      <c r="A1" s="30" t="s">
        <v>0</v>
      </c>
    </row>
    <row r="2" spans="1:14" ht="14.25" customHeight="1" x14ac:dyDescent="0.25"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4.25" customHeight="1" x14ac:dyDescent="0.25">
      <c r="A3" s="32" t="s">
        <v>118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4.25" customHeight="1" x14ac:dyDescent="0.25">
      <c r="A4" s="31" t="s">
        <v>119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4.25" customHeight="1" x14ac:dyDescent="0.25"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4.25" customHeight="1" x14ac:dyDescent="0.25">
      <c r="A6" s="32" t="s">
        <v>117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4.25" customHeight="1" x14ac:dyDescent="0.25">
      <c r="A7" s="31" t="s">
        <v>108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14.25" customHeight="1" x14ac:dyDescent="0.25">
      <c r="A8" s="31" t="s">
        <v>96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14.25" customHeight="1" x14ac:dyDescent="0.25">
      <c r="A9" s="33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14.25" customHeight="1" x14ac:dyDescent="0.25">
      <c r="A10" s="34" t="s">
        <v>86</v>
      </c>
      <c r="B10" s="35" t="s">
        <v>87</v>
      </c>
      <c r="C10" s="36" t="s">
        <v>88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4.25" customHeight="1" x14ac:dyDescent="0.25">
      <c r="A11" s="37" t="s">
        <v>103</v>
      </c>
      <c r="B11" s="31" t="s">
        <v>104</v>
      </c>
      <c r="C11" s="38" t="s">
        <v>107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4.25" customHeight="1" x14ac:dyDescent="0.25">
      <c r="A12" s="39" t="s">
        <v>89</v>
      </c>
      <c r="B12" s="40" t="s">
        <v>101</v>
      </c>
      <c r="C12" s="41" t="s">
        <v>105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4.25" customHeight="1" x14ac:dyDescent="0.25">
      <c r="A13" s="39" t="s">
        <v>90</v>
      </c>
      <c r="B13" s="40" t="s">
        <v>101</v>
      </c>
      <c r="C13" s="41" t="s">
        <v>105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14.25" customHeight="1" x14ac:dyDescent="0.25">
      <c r="A14" s="39" t="s">
        <v>92</v>
      </c>
      <c r="B14" s="40" t="s">
        <v>101</v>
      </c>
      <c r="C14" s="41" t="s">
        <v>105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4.25" customHeight="1" x14ac:dyDescent="0.25">
      <c r="A15" s="39" t="s">
        <v>93</v>
      </c>
      <c r="B15" s="40" t="s">
        <v>101</v>
      </c>
      <c r="C15" s="41" t="s">
        <v>105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4.25" customHeight="1" x14ac:dyDescent="0.25">
      <c r="A16" s="39" t="s">
        <v>94</v>
      </c>
      <c r="B16" s="40" t="s">
        <v>101</v>
      </c>
      <c r="C16" s="41" t="s">
        <v>105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 customHeight="1" x14ac:dyDescent="0.25">
      <c r="A17" s="42" t="s">
        <v>91</v>
      </c>
      <c r="B17" s="43" t="s">
        <v>102</v>
      </c>
      <c r="C17" s="44" t="s">
        <v>106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 customHeight="1" x14ac:dyDescent="0.25">
      <c r="A18" s="42" t="s">
        <v>95</v>
      </c>
      <c r="B18" s="43" t="s">
        <v>102</v>
      </c>
      <c r="C18" s="44" t="s">
        <v>106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14.25" customHeight="1" x14ac:dyDescent="0.25">
      <c r="A19" s="42" t="s">
        <v>97</v>
      </c>
      <c r="B19" s="43" t="s">
        <v>102</v>
      </c>
      <c r="C19" s="44" t="s">
        <v>106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ht="14.25" customHeight="1" x14ac:dyDescent="0.25">
      <c r="A20" s="42" t="s">
        <v>98</v>
      </c>
      <c r="B20" s="43" t="s">
        <v>102</v>
      </c>
      <c r="C20" s="44" t="s">
        <v>106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14.25" customHeight="1" x14ac:dyDescent="0.25">
      <c r="A21" s="42" t="s">
        <v>99</v>
      </c>
      <c r="B21" s="43" t="s">
        <v>102</v>
      </c>
      <c r="C21" s="44" t="s">
        <v>106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4.25" customHeight="1" x14ac:dyDescent="0.25">
      <c r="A22" s="42" t="s">
        <v>114</v>
      </c>
      <c r="B22" s="43" t="s">
        <v>102</v>
      </c>
      <c r="C22" s="44" t="s">
        <v>106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14.25" customHeight="1" x14ac:dyDescent="0.25">
      <c r="A23" s="42" t="s">
        <v>115</v>
      </c>
      <c r="B23" s="43" t="s">
        <v>102</v>
      </c>
      <c r="C23" s="44" t="s">
        <v>106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14.25" customHeight="1" x14ac:dyDescent="0.25">
      <c r="A24" s="45" t="s">
        <v>100</v>
      </c>
      <c r="B24" s="46" t="s">
        <v>102</v>
      </c>
      <c r="C24" s="47" t="s">
        <v>106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14.25" customHeight="1" x14ac:dyDescent="0.25">
      <c r="B25" s="31"/>
      <c r="C25" s="4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25">
      <c r="A26" s="31"/>
    </row>
    <row r="27" spans="1:14" x14ac:dyDescent="0.25">
      <c r="A27" s="32" t="s">
        <v>1</v>
      </c>
    </row>
    <row r="28" spans="1:14" x14ac:dyDescent="0.25">
      <c r="A28" s="31" t="s">
        <v>2</v>
      </c>
    </row>
    <row r="29" spans="1:14" x14ac:dyDescent="0.25">
      <c r="A29" s="31" t="s">
        <v>120</v>
      </c>
    </row>
    <row r="30" spans="1:14" x14ac:dyDescent="0.25">
      <c r="A30" s="31"/>
    </row>
    <row r="31" spans="1:14" ht="130.69999999999999" customHeight="1" x14ac:dyDescent="0.25">
      <c r="A31" s="31"/>
    </row>
    <row r="32" spans="1:14" ht="38.25" customHeight="1" x14ac:dyDescent="0.25">
      <c r="A32" s="33"/>
    </row>
    <row r="33" spans="1:7" x14ac:dyDescent="0.25">
      <c r="A33" s="33"/>
    </row>
    <row r="34" spans="1:7" x14ac:dyDescent="0.25">
      <c r="A34" s="49" t="s">
        <v>113</v>
      </c>
    </row>
    <row r="35" spans="1:7" x14ac:dyDescent="0.25">
      <c r="A35" t="s">
        <v>116</v>
      </c>
    </row>
    <row r="37" spans="1:7" x14ac:dyDescent="0.25">
      <c r="A37" s="49" t="s">
        <v>3</v>
      </c>
    </row>
    <row r="38" spans="1:7" x14ac:dyDescent="0.25">
      <c r="A38" t="s">
        <v>111</v>
      </c>
    </row>
    <row r="40" spans="1:7" x14ac:dyDescent="0.25">
      <c r="A40" s="32" t="s">
        <v>4</v>
      </c>
    </row>
    <row r="41" spans="1:7" x14ac:dyDescent="0.25">
      <c r="A41" s="31" t="s">
        <v>112</v>
      </c>
    </row>
    <row r="42" spans="1:7" x14ac:dyDescent="0.25">
      <c r="A42" s="50" t="s">
        <v>68</v>
      </c>
    </row>
    <row r="43" spans="1:7" x14ac:dyDescent="0.25">
      <c r="B43" s="33"/>
      <c r="C43" s="33"/>
      <c r="D43" s="33"/>
      <c r="E43" s="33"/>
      <c r="F43" s="33"/>
      <c r="G43" s="33"/>
    </row>
    <row r="44" spans="1:7" x14ac:dyDescent="0.25">
      <c r="A44" s="51"/>
      <c r="B44" s="33"/>
      <c r="C44" s="33"/>
      <c r="D44" s="33"/>
      <c r="E44" s="33"/>
      <c r="F44" s="33"/>
      <c r="G44" s="33"/>
    </row>
    <row r="45" spans="1:7" x14ac:dyDescent="0.25">
      <c r="B45" s="33"/>
      <c r="C45" s="33"/>
      <c r="D45" s="33"/>
      <c r="E45" s="33"/>
      <c r="F45" s="33"/>
      <c r="G45" s="33"/>
    </row>
    <row r="46" spans="1:7" x14ac:dyDescent="0.25">
      <c r="A46" s="33"/>
      <c r="B46" s="33"/>
      <c r="C46" s="33"/>
      <c r="D46" s="33"/>
      <c r="E46" s="33"/>
      <c r="F46" s="33"/>
      <c r="G46" s="33"/>
    </row>
    <row r="47" spans="1:7" x14ac:dyDescent="0.25">
      <c r="A47" s="33"/>
      <c r="B47" s="33"/>
      <c r="C47" s="33"/>
      <c r="D47" s="33"/>
      <c r="E47" s="33"/>
      <c r="F47" s="33"/>
      <c r="G47" s="33"/>
    </row>
    <row r="48" spans="1:7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  <row r="52" spans="1:7" x14ac:dyDescent="0.25">
      <c r="A52" s="33"/>
      <c r="B52" s="33"/>
      <c r="C52" s="33"/>
      <c r="D52" s="33"/>
      <c r="E52" s="33"/>
      <c r="F52" s="33"/>
      <c r="G52" s="33"/>
    </row>
    <row r="53" spans="1:7" x14ac:dyDescent="0.25">
      <c r="A53" s="3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workbookViewId="0">
      <selection activeCell="K7" sqref="K7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0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95" t="s">
        <v>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19" ht="27.2" customHeight="1" x14ac:dyDescent="0.25">
      <c r="A2" s="98" t="s">
        <v>6</v>
      </c>
      <c r="B2" s="100" t="s">
        <v>7</v>
      </c>
      <c r="C2" s="101"/>
      <c r="D2" s="101"/>
      <c r="E2" s="101"/>
      <c r="F2" s="102"/>
      <c r="G2" s="98" t="s">
        <v>8</v>
      </c>
      <c r="H2" s="105" t="s">
        <v>9</v>
      </c>
      <c r="I2" s="107" t="s">
        <v>67</v>
      </c>
      <c r="J2" s="98" t="s">
        <v>10</v>
      </c>
      <c r="K2" s="98" t="s">
        <v>11</v>
      </c>
      <c r="L2" s="103" t="s">
        <v>12</v>
      </c>
      <c r="M2" s="104"/>
      <c r="N2" s="91" t="s">
        <v>13</v>
      </c>
      <c r="O2" s="92"/>
      <c r="P2" s="93" t="s">
        <v>14</v>
      </c>
      <c r="Q2" s="94"/>
      <c r="R2" s="91" t="s">
        <v>15</v>
      </c>
      <c r="S2" s="92"/>
    </row>
    <row r="3" spans="1:19" ht="102.75" thickBot="1" x14ac:dyDescent="0.3">
      <c r="A3" s="99"/>
      <c r="B3" s="52" t="s">
        <v>16</v>
      </c>
      <c r="C3" s="53" t="s">
        <v>17</v>
      </c>
      <c r="D3" s="53" t="s">
        <v>18</v>
      </c>
      <c r="E3" s="53" t="s">
        <v>19</v>
      </c>
      <c r="F3" s="54" t="s">
        <v>20</v>
      </c>
      <c r="G3" s="99"/>
      <c r="H3" s="106"/>
      <c r="I3" s="108"/>
      <c r="J3" s="99"/>
      <c r="K3" s="99"/>
      <c r="L3" s="55" t="s">
        <v>21</v>
      </c>
      <c r="M3" s="56" t="s">
        <v>84</v>
      </c>
      <c r="N3" s="57" t="s">
        <v>22</v>
      </c>
      <c r="O3" s="58" t="s">
        <v>23</v>
      </c>
      <c r="P3" s="59" t="s">
        <v>24</v>
      </c>
      <c r="Q3" s="60" t="s">
        <v>25</v>
      </c>
      <c r="R3" s="61" t="s">
        <v>26</v>
      </c>
      <c r="S3" s="58" t="s">
        <v>27</v>
      </c>
    </row>
    <row r="4" spans="1:19" ht="90" x14ac:dyDescent="0.25">
      <c r="A4" s="4">
        <v>1</v>
      </c>
      <c r="B4" s="71" t="s">
        <v>129</v>
      </c>
      <c r="C4" s="72" t="s">
        <v>121</v>
      </c>
      <c r="D4" s="72">
        <v>64120473</v>
      </c>
      <c r="E4" s="82">
        <v>102092044</v>
      </c>
      <c r="F4" s="83">
        <v>600134679</v>
      </c>
      <c r="G4" s="86" t="s">
        <v>136</v>
      </c>
      <c r="H4" s="69" t="s">
        <v>98</v>
      </c>
      <c r="I4" s="69" t="s">
        <v>122</v>
      </c>
      <c r="J4" s="70" t="s">
        <v>123</v>
      </c>
      <c r="K4" s="69" t="s">
        <v>135</v>
      </c>
      <c r="L4" s="73">
        <v>3000000</v>
      </c>
      <c r="M4" s="74">
        <f>L4/100*85</f>
        <v>2550000</v>
      </c>
      <c r="N4" s="75" t="s">
        <v>139</v>
      </c>
      <c r="O4" s="76" t="s">
        <v>138</v>
      </c>
      <c r="P4" s="5"/>
      <c r="Q4" s="7"/>
      <c r="R4" s="81" t="s">
        <v>126</v>
      </c>
      <c r="S4" s="79" t="s">
        <v>127</v>
      </c>
    </row>
    <row r="5" spans="1:19" ht="90" x14ac:dyDescent="0.25">
      <c r="A5" s="8">
        <v>2</v>
      </c>
      <c r="B5" s="71" t="s">
        <v>129</v>
      </c>
      <c r="C5" s="72" t="s">
        <v>121</v>
      </c>
      <c r="D5" s="72">
        <v>64120473</v>
      </c>
      <c r="E5" s="82">
        <v>102092044</v>
      </c>
      <c r="F5" s="83">
        <v>600134679</v>
      </c>
      <c r="G5" s="86" t="s">
        <v>143</v>
      </c>
      <c r="H5" s="69" t="s">
        <v>98</v>
      </c>
      <c r="I5" s="69" t="s">
        <v>122</v>
      </c>
      <c r="J5" s="70" t="s">
        <v>123</v>
      </c>
      <c r="K5" s="69" t="s">
        <v>140</v>
      </c>
      <c r="L5" s="73">
        <v>1100000</v>
      </c>
      <c r="M5" s="74">
        <f>L5/100*85</f>
        <v>935000</v>
      </c>
      <c r="N5" s="75" t="s">
        <v>139</v>
      </c>
      <c r="O5" s="76" t="s">
        <v>138</v>
      </c>
      <c r="P5" s="9"/>
      <c r="Q5" s="11"/>
      <c r="R5" s="81" t="s">
        <v>126</v>
      </c>
      <c r="S5" s="79" t="s">
        <v>127</v>
      </c>
    </row>
    <row r="6" spans="1:19" ht="90" x14ac:dyDescent="0.25">
      <c r="A6" s="8">
        <v>3</v>
      </c>
      <c r="B6" s="71" t="s">
        <v>129</v>
      </c>
      <c r="C6" s="72" t="s">
        <v>121</v>
      </c>
      <c r="D6" s="72">
        <v>64120473</v>
      </c>
      <c r="E6" s="82">
        <v>102092044</v>
      </c>
      <c r="F6" s="83">
        <v>600134679</v>
      </c>
      <c r="G6" s="86" t="s">
        <v>146</v>
      </c>
      <c r="H6" s="69" t="s">
        <v>98</v>
      </c>
      <c r="I6" s="69" t="s">
        <v>122</v>
      </c>
      <c r="J6" s="70" t="s">
        <v>123</v>
      </c>
      <c r="K6" s="69" t="s">
        <v>149</v>
      </c>
      <c r="L6" s="73">
        <v>3000000</v>
      </c>
      <c r="M6" s="74">
        <f t="shared" ref="M6" si="0">L6/100*85</f>
        <v>2550000</v>
      </c>
      <c r="N6" s="75" t="s">
        <v>139</v>
      </c>
      <c r="O6" s="76" t="s">
        <v>134</v>
      </c>
      <c r="P6" s="9"/>
      <c r="Q6" s="11"/>
      <c r="R6" s="81" t="s">
        <v>126</v>
      </c>
      <c r="S6" s="79" t="s">
        <v>127</v>
      </c>
    </row>
    <row r="7" spans="1:19" ht="15.75" thickBot="1" x14ac:dyDescent="0.3">
      <c r="A7" s="13" t="s">
        <v>28</v>
      </c>
      <c r="B7" s="14"/>
      <c r="C7" s="15"/>
      <c r="D7" s="15"/>
      <c r="E7" s="15"/>
      <c r="F7" s="16"/>
      <c r="G7" s="17"/>
      <c r="H7" s="17"/>
      <c r="I7" s="17"/>
      <c r="J7" s="17"/>
      <c r="K7" s="17"/>
      <c r="L7" s="18"/>
      <c r="M7" s="19"/>
      <c r="N7" s="14"/>
      <c r="O7" s="16"/>
      <c r="P7" s="14"/>
      <c r="Q7" s="16"/>
      <c r="R7" s="17"/>
      <c r="S7" s="17"/>
    </row>
    <row r="12" spans="1:19" x14ac:dyDescent="0.25">
      <c r="A12" s="3"/>
      <c r="B12" s="3"/>
      <c r="C12" s="3"/>
    </row>
    <row r="15" spans="1:19" x14ac:dyDescent="0.25">
      <c r="A15" s="1" t="s">
        <v>144</v>
      </c>
    </row>
    <row r="20" spans="1:13" x14ac:dyDescent="0.25">
      <c r="A20" s="1" t="s">
        <v>29</v>
      </c>
    </row>
    <row r="21" spans="1:13" x14ac:dyDescent="0.25">
      <c r="A21" s="1" t="s">
        <v>30</v>
      </c>
    </row>
    <row r="22" spans="1:13" x14ac:dyDescent="0.25">
      <c r="A22" s="1" t="s">
        <v>110</v>
      </c>
    </row>
    <row r="24" spans="1:13" x14ac:dyDescent="0.25">
      <c r="A24" s="1" t="s">
        <v>31</v>
      </c>
    </row>
    <row r="26" spans="1:13" s="21" customFormat="1" x14ac:dyDescent="0.25">
      <c r="A26" s="2" t="s">
        <v>32</v>
      </c>
      <c r="B26" s="2"/>
      <c r="C26" s="2"/>
      <c r="L26" s="22"/>
      <c r="M26" s="22"/>
    </row>
    <row r="28" spans="1:13" x14ac:dyDescent="0.25">
      <c r="A28" s="2" t="s">
        <v>33</v>
      </c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opLeftCell="G5" workbookViewId="0">
      <selection activeCell="Y9" sqref="Y9:Z9"/>
    </sheetView>
  </sheetViews>
  <sheetFormatPr defaultColWidth="9.28515625" defaultRowHeight="15" x14ac:dyDescent="0.25"/>
  <cols>
    <col min="1" max="1" width="6.42578125" style="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0" customWidth="1"/>
    <col min="13" max="13" width="15.42578125" style="20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09" t="s">
        <v>34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1"/>
    </row>
    <row r="2" spans="1:26" ht="29.25" customHeight="1" thickBot="1" x14ac:dyDescent="0.3">
      <c r="A2" s="112" t="s">
        <v>6</v>
      </c>
      <c r="B2" s="139" t="s">
        <v>7</v>
      </c>
      <c r="C2" s="140"/>
      <c r="D2" s="140"/>
      <c r="E2" s="140"/>
      <c r="F2" s="141"/>
      <c r="G2" s="119" t="s">
        <v>8</v>
      </c>
      <c r="H2" s="158" t="s">
        <v>35</v>
      </c>
      <c r="I2" s="161" t="s">
        <v>67</v>
      </c>
      <c r="J2" s="122" t="s">
        <v>10</v>
      </c>
      <c r="K2" s="136" t="s">
        <v>11</v>
      </c>
      <c r="L2" s="142" t="s">
        <v>36</v>
      </c>
      <c r="M2" s="143"/>
      <c r="N2" s="144" t="s">
        <v>13</v>
      </c>
      <c r="O2" s="145"/>
      <c r="P2" s="131" t="s">
        <v>37</v>
      </c>
      <c r="Q2" s="132"/>
      <c r="R2" s="132"/>
      <c r="S2" s="132"/>
      <c r="T2" s="132"/>
      <c r="U2" s="132"/>
      <c r="V2" s="132"/>
      <c r="W2" s="133"/>
      <c r="X2" s="133"/>
      <c r="Y2" s="91" t="s">
        <v>15</v>
      </c>
      <c r="Z2" s="92"/>
    </row>
    <row r="3" spans="1:26" ht="15" customHeight="1" x14ac:dyDescent="0.25">
      <c r="A3" s="113"/>
      <c r="B3" s="119" t="s">
        <v>16</v>
      </c>
      <c r="C3" s="115" t="s">
        <v>17</v>
      </c>
      <c r="D3" s="115" t="s">
        <v>18</v>
      </c>
      <c r="E3" s="115" t="s">
        <v>19</v>
      </c>
      <c r="F3" s="117" t="s">
        <v>20</v>
      </c>
      <c r="G3" s="120"/>
      <c r="H3" s="159"/>
      <c r="I3" s="162"/>
      <c r="J3" s="123"/>
      <c r="K3" s="137"/>
      <c r="L3" s="150" t="s">
        <v>21</v>
      </c>
      <c r="M3" s="152" t="s">
        <v>85</v>
      </c>
      <c r="N3" s="154" t="s">
        <v>22</v>
      </c>
      <c r="O3" s="156" t="s">
        <v>23</v>
      </c>
      <c r="P3" s="134" t="s">
        <v>38</v>
      </c>
      <c r="Q3" s="135"/>
      <c r="R3" s="135"/>
      <c r="S3" s="136"/>
      <c r="T3" s="125" t="s">
        <v>39</v>
      </c>
      <c r="U3" s="127" t="s">
        <v>82</v>
      </c>
      <c r="V3" s="127" t="s">
        <v>83</v>
      </c>
      <c r="W3" s="125" t="s">
        <v>40</v>
      </c>
      <c r="X3" s="129" t="s">
        <v>69</v>
      </c>
      <c r="Y3" s="146" t="s">
        <v>26</v>
      </c>
      <c r="Z3" s="148" t="s">
        <v>27</v>
      </c>
    </row>
    <row r="4" spans="1:26" ht="80.25" customHeight="1" thickBot="1" x14ac:dyDescent="0.3">
      <c r="A4" s="114"/>
      <c r="B4" s="121"/>
      <c r="C4" s="116"/>
      <c r="D4" s="116"/>
      <c r="E4" s="116"/>
      <c r="F4" s="118"/>
      <c r="G4" s="121"/>
      <c r="H4" s="160"/>
      <c r="I4" s="163"/>
      <c r="J4" s="124"/>
      <c r="K4" s="138"/>
      <c r="L4" s="151"/>
      <c r="M4" s="153"/>
      <c r="N4" s="155"/>
      <c r="O4" s="157"/>
      <c r="P4" s="62" t="s">
        <v>61</v>
      </c>
      <c r="Q4" s="63" t="s">
        <v>41</v>
      </c>
      <c r="R4" s="63" t="s">
        <v>42</v>
      </c>
      <c r="S4" s="64" t="s">
        <v>43</v>
      </c>
      <c r="T4" s="126"/>
      <c r="U4" s="128"/>
      <c r="V4" s="128"/>
      <c r="W4" s="126"/>
      <c r="X4" s="130"/>
      <c r="Y4" s="147"/>
      <c r="Z4" s="149"/>
    </row>
    <row r="5" spans="1:26" ht="90" x14ac:dyDescent="0.25">
      <c r="A5" s="84">
        <v>1</v>
      </c>
      <c r="B5" s="71" t="s">
        <v>129</v>
      </c>
      <c r="C5" s="72" t="s">
        <v>121</v>
      </c>
      <c r="D5" s="72">
        <v>64120473</v>
      </c>
      <c r="E5" s="82">
        <v>102092044</v>
      </c>
      <c r="F5" s="83">
        <v>600134679</v>
      </c>
      <c r="G5" s="86" t="s">
        <v>128</v>
      </c>
      <c r="H5" s="69" t="s">
        <v>98</v>
      </c>
      <c r="I5" s="69" t="s">
        <v>122</v>
      </c>
      <c r="J5" s="70" t="s">
        <v>123</v>
      </c>
      <c r="K5" s="87" t="s">
        <v>125</v>
      </c>
      <c r="L5" s="73">
        <v>4000000</v>
      </c>
      <c r="M5" s="74">
        <f>L5/100*85</f>
        <v>3400000</v>
      </c>
      <c r="N5" s="75" t="s">
        <v>139</v>
      </c>
      <c r="O5" s="76" t="s">
        <v>134</v>
      </c>
      <c r="P5" s="77" t="s">
        <v>124</v>
      </c>
      <c r="Q5" s="78" t="s">
        <v>124</v>
      </c>
      <c r="R5" s="78" t="s">
        <v>124</v>
      </c>
      <c r="S5" s="79" t="s">
        <v>124</v>
      </c>
      <c r="T5" s="80"/>
      <c r="U5" s="80"/>
      <c r="V5" s="80" t="s">
        <v>124</v>
      </c>
      <c r="W5" s="80" t="s">
        <v>124</v>
      </c>
      <c r="X5" s="80"/>
      <c r="Y5" s="81" t="s">
        <v>126</v>
      </c>
      <c r="Z5" s="79" t="s">
        <v>127</v>
      </c>
    </row>
    <row r="6" spans="1:26" ht="90" x14ac:dyDescent="0.25">
      <c r="A6" s="85">
        <v>2</v>
      </c>
      <c r="B6" s="71" t="s">
        <v>129</v>
      </c>
      <c r="C6" s="72" t="s">
        <v>121</v>
      </c>
      <c r="D6" s="72">
        <v>64120473</v>
      </c>
      <c r="E6" s="82">
        <v>102092044</v>
      </c>
      <c r="F6" s="83">
        <v>600134679</v>
      </c>
      <c r="G6" s="86" t="s">
        <v>131</v>
      </c>
      <c r="H6" s="69" t="s">
        <v>98</v>
      </c>
      <c r="I6" s="69" t="s">
        <v>122</v>
      </c>
      <c r="J6" s="70" t="s">
        <v>123</v>
      </c>
      <c r="K6" s="88" t="s">
        <v>132</v>
      </c>
      <c r="L6" s="73">
        <v>20000000</v>
      </c>
      <c r="M6" s="74">
        <f>L6/100*85</f>
        <v>17000000</v>
      </c>
      <c r="N6" s="75" t="s">
        <v>139</v>
      </c>
      <c r="O6" s="76" t="s">
        <v>134</v>
      </c>
      <c r="P6" s="77" t="s">
        <v>124</v>
      </c>
      <c r="Q6" s="78" t="s">
        <v>124</v>
      </c>
      <c r="R6" s="78" t="s">
        <v>124</v>
      </c>
      <c r="S6" s="79" t="s">
        <v>124</v>
      </c>
      <c r="T6" s="80"/>
      <c r="U6" s="80" t="s">
        <v>124</v>
      </c>
      <c r="V6" s="80" t="s">
        <v>124</v>
      </c>
      <c r="W6" s="80" t="s">
        <v>124</v>
      </c>
      <c r="X6" s="80"/>
      <c r="Y6" s="81" t="s">
        <v>126</v>
      </c>
      <c r="Z6" s="79" t="s">
        <v>127</v>
      </c>
    </row>
    <row r="7" spans="1:26" ht="90" x14ac:dyDescent="0.25">
      <c r="A7" s="85">
        <v>3</v>
      </c>
      <c r="B7" s="71" t="s">
        <v>129</v>
      </c>
      <c r="C7" s="72" t="s">
        <v>121</v>
      </c>
      <c r="D7" s="72">
        <v>64120473</v>
      </c>
      <c r="E7" s="82">
        <v>102092044</v>
      </c>
      <c r="F7" s="83">
        <v>600134679</v>
      </c>
      <c r="G7" s="86" t="s">
        <v>130</v>
      </c>
      <c r="H7" s="69" t="s">
        <v>98</v>
      </c>
      <c r="I7" s="69" t="s">
        <v>122</v>
      </c>
      <c r="J7" s="70" t="s">
        <v>123</v>
      </c>
      <c r="K7" s="69" t="s">
        <v>133</v>
      </c>
      <c r="L7" s="73">
        <v>22000000</v>
      </c>
      <c r="M7" s="74">
        <f>L7/100*85</f>
        <v>18700000</v>
      </c>
      <c r="N7" s="75" t="s">
        <v>139</v>
      </c>
      <c r="O7" s="76" t="s">
        <v>134</v>
      </c>
      <c r="P7" s="77" t="s">
        <v>124</v>
      </c>
      <c r="Q7" s="78" t="s">
        <v>124</v>
      </c>
      <c r="R7" s="78" t="s">
        <v>124</v>
      </c>
      <c r="S7" s="79" t="s">
        <v>124</v>
      </c>
      <c r="T7" s="12"/>
      <c r="U7" s="80" t="s">
        <v>124</v>
      </c>
      <c r="V7" s="80" t="s">
        <v>124</v>
      </c>
      <c r="W7" s="80" t="s">
        <v>124</v>
      </c>
      <c r="X7" s="12"/>
      <c r="Y7" s="81" t="s">
        <v>126</v>
      </c>
      <c r="Z7" s="79" t="s">
        <v>127</v>
      </c>
    </row>
    <row r="8" spans="1:26" ht="90.75" thickBot="1" x14ac:dyDescent="0.3">
      <c r="A8" s="85"/>
      <c r="B8" s="71" t="s">
        <v>129</v>
      </c>
      <c r="C8" s="72" t="s">
        <v>121</v>
      </c>
      <c r="D8" s="72">
        <v>64120473</v>
      </c>
      <c r="E8" s="82">
        <v>102092044</v>
      </c>
      <c r="F8" s="83">
        <v>600134679</v>
      </c>
      <c r="G8" s="86" t="s">
        <v>145</v>
      </c>
      <c r="H8" s="69" t="s">
        <v>98</v>
      </c>
      <c r="I8" s="69" t="s">
        <v>122</v>
      </c>
      <c r="J8" s="70" t="s">
        <v>123</v>
      </c>
      <c r="K8" s="69" t="s">
        <v>148</v>
      </c>
      <c r="L8" s="73">
        <v>5000000</v>
      </c>
      <c r="M8" s="74">
        <f t="shared" ref="M8:M9" si="0">L8/100*85</f>
        <v>4250000</v>
      </c>
      <c r="N8" s="75" t="s">
        <v>139</v>
      </c>
      <c r="O8" s="76" t="s">
        <v>134</v>
      </c>
      <c r="P8" s="77" t="s">
        <v>124</v>
      </c>
      <c r="Q8" s="78" t="s">
        <v>124</v>
      </c>
      <c r="R8" s="78" t="s">
        <v>124</v>
      </c>
      <c r="S8" s="79" t="s">
        <v>124</v>
      </c>
      <c r="T8" s="17"/>
      <c r="U8" s="17"/>
      <c r="V8" s="17"/>
      <c r="W8" s="17"/>
      <c r="X8" s="17"/>
      <c r="Y8" s="81" t="s">
        <v>126</v>
      </c>
      <c r="Z8" s="79" t="s">
        <v>127</v>
      </c>
    </row>
    <row r="9" spans="1:26" ht="90.75" thickBot="1" x14ac:dyDescent="0.3">
      <c r="A9" s="85"/>
      <c r="B9" s="71" t="s">
        <v>129</v>
      </c>
      <c r="C9" s="72" t="s">
        <v>121</v>
      </c>
      <c r="D9" s="72">
        <v>64120473</v>
      </c>
      <c r="E9" s="82">
        <v>102092044</v>
      </c>
      <c r="F9" s="83">
        <v>600134679</v>
      </c>
      <c r="G9" s="86" t="s">
        <v>146</v>
      </c>
      <c r="H9" s="69" t="s">
        <v>98</v>
      </c>
      <c r="I9" s="69" t="s">
        <v>122</v>
      </c>
      <c r="J9" s="70" t="s">
        <v>123</v>
      </c>
      <c r="K9" s="69" t="s">
        <v>147</v>
      </c>
      <c r="L9" s="73">
        <v>3000000</v>
      </c>
      <c r="M9" s="74">
        <f t="shared" si="0"/>
        <v>2550000</v>
      </c>
      <c r="N9" s="75" t="s">
        <v>139</v>
      </c>
      <c r="O9" s="76" t="s">
        <v>134</v>
      </c>
      <c r="P9" s="14"/>
      <c r="Q9" s="15"/>
      <c r="R9" s="15"/>
      <c r="S9" s="79" t="s">
        <v>124</v>
      </c>
      <c r="T9" s="17"/>
      <c r="U9" s="80" t="s">
        <v>124</v>
      </c>
      <c r="V9" s="17"/>
      <c r="W9" s="17"/>
      <c r="X9" s="17"/>
      <c r="Y9" s="81" t="s">
        <v>126</v>
      </c>
      <c r="Z9" s="79" t="s">
        <v>127</v>
      </c>
    </row>
    <row r="10" spans="1:26" ht="15.75" thickBot="1" x14ac:dyDescent="0.3">
      <c r="A10" s="85"/>
      <c r="B10" s="71"/>
      <c r="C10" s="72"/>
      <c r="D10" s="72"/>
      <c r="E10" s="82"/>
      <c r="F10" s="83"/>
      <c r="G10" s="86"/>
      <c r="H10" s="69"/>
      <c r="I10" s="69"/>
      <c r="J10" s="70"/>
      <c r="K10" s="69"/>
      <c r="L10" s="73"/>
      <c r="M10" s="74"/>
      <c r="N10" s="75"/>
      <c r="O10" s="76"/>
      <c r="P10" s="14"/>
      <c r="Q10" s="15"/>
      <c r="R10" s="15"/>
      <c r="S10" s="16"/>
      <c r="T10" s="17"/>
      <c r="U10" s="17"/>
      <c r="V10" s="17"/>
      <c r="W10" s="17"/>
      <c r="X10" s="17"/>
      <c r="Y10" s="14"/>
      <c r="Z10" s="16"/>
    </row>
    <row r="11" spans="1:26" ht="15.75" thickBot="1" x14ac:dyDescent="0.3">
      <c r="A11" s="85"/>
      <c r="B11" s="71"/>
      <c r="C11" s="72"/>
      <c r="D11" s="72"/>
      <c r="E11" s="82"/>
      <c r="F11" s="83"/>
      <c r="G11" s="86"/>
      <c r="H11" s="69"/>
      <c r="I11" s="69"/>
      <c r="J11" s="70"/>
      <c r="K11" s="69"/>
      <c r="L11" s="73"/>
      <c r="M11" s="74"/>
      <c r="N11" s="75"/>
      <c r="O11" s="76"/>
      <c r="P11" s="14"/>
      <c r="Q11" s="15"/>
      <c r="R11" s="15"/>
      <c r="S11" s="16"/>
      <c r="T11" s="17"/>
      <c r="U11" s="17"/>
      <c r="V11" s="17"/>
      <c r="W11" s="17"/>
      <c r="X11" s="17"/>
      <c r="Y11" s="14"/>
      <c r="Z11" s="16"/>
    </row>
    <row r="12" spans="1:26" ht="15.75" thickBot="1" x14ac:dyDescent="0.3">
      <c r="A12" s="85"/>
      <c r="B12" s="71"/>
      <c r="C12" s="72"/>
      <c r="D12" s="72"/>
      <c r="E12" s="82"/>
      <c r="F12" s="83"/>
      <c r="G12" s="86"/>
      <c r="H12" s="69"/>
      <c r="I12" s="69"/>
      <c r="J12" s="70"/>
      <c r="K12" s="69"/>
      <c r="L12" s="73"/>
      <c r="M12" s="74"/>
      <c r="N12" s="75"/>
      <c r="O12" s="76"/>
      <c r="P12" s="14"/>
      <c r="Q12" s="15"/>
      <c r="R12" s="15"/>
      <c r="S12" s="16"/>
      <c r="T12" s="17"/>
      <c r="U12" s="17"/>
      <c r="V12" s="17"/>
      <c r="W12" s="17"/>
      <c r="X12" s="17"/>
      <c r="Y12" s="14"/>
      <c r="Z12" s="16"/>
    </row>
    <row r="14" spans="1:26" x14ac:dyDescent="0.25">
      <c r="A14" s="1" t="s">
        <v>144</v>
      </c>
    </row>
    <row r="19" spans="1:8" x14ac:dyDescent="0.25">
      <c r="A19" s="1" t="s">
        <v>29</v>
      </c>
    </row>
    <row r="20" spans="1:8" x14ac:dyDescent="0.25">
      <c r="A20" s="23" t="s">
        <v>44</v>
      </c>
    </row>
    <row r="21" spans="1:8" x14ac:dyDescent="0.25">
      <c r="A21" s="1" t="s">
        <v>30</v>
      </c>
    </row>
    <row r="22" spans="1:8" x14ac:dyDescent="0.25">
      <c r="A22" s="1" t="s">
        <v>110</v>
      </c>
    </row>
    <row r="24" spans="1:8" x14ac:dyDescent="0.25">
      <c r="A24" s="1" t="s">
        <v>45</v>
      </c>
    </row>
    <row r="26" spans="1:8" x14ac:dyDescent="0.25">
      <c r="A26" s="2" t="s">
        <v>78</v>
      </c>
      <c r="B26" s="2"/>
      <c r="C26" s="2"/>
      <c r="D26" s="2"/>
      <c r="E26" s="2"/>
      <c r="F26" s="2"/>
      <c r="G26" s="2"/>
      <c r="H26" s="2"/>
    </row>
    <row r="27" spans="1:8" x14ac:dyDescent="0.25">
      <c r="A27" s="2" t="s">
        <v>74</v>
      </c>
      <c r="B27" s="2"/>
      <c r="C27" s="2"/>
      <c r="D27" s="2"/>
      <c r="E27" s="2"/>
      <c r="F27" s="2"/>
      <c r="G27" s="2"/>
      <c r="H27" s="2"/>
    </row>
    <row r="28" spans="1:8" x14ac:dyDescent="0.25">
      <c r="A28" s="2" t="s">
        <v>70</v>
      </c>
      <c r="B28" s="2"/>
      <c r="C28" s="2"/>
      <c r="D28" s="2"/>
      <c r="E28" s="2"/>
      <c r="F28" s="2"/>
      <c r="G28" s="2"/>
      <c r="H28" s="2"/>
    </row>
    <row r="29" spans="1:8" x14ac:dyDescent="0.25">
      <c r="A29" s="2" t="s">
        <v>71</v>
      </c>
      <c r="B29" s="2"/>
      <c r="C29" s="2"/>
      <c r="D29" s="2"/>
      <c r="E29" s="2"/>
      <c r="F29" s="2"/>
      <c r="G29" s="2"/>
      <c r="H29" s="2"/>
    </row>
    <row r="30" spans="1:8" x14ac:dyDescent="0.25">
      <c r="A30" s="2" t="s">
        <v>72</v>
      </c>
      <c r="B30" s="2"/>
      <c r="C30" s="2"/>
      <c r="D30" s="2"/>
      <c r="E30" s="2"/>
      <c r="F30" s="2"/>
      <c r="G30" s="2"/>
      <c r="H30" s="2"/>
    </row>
    <row r="31" spans="1:8" x14ac:dyDescent="0.25">
      <c r="A31" s="2" t="s">
        <v>73</v>
      </c>
      <c r="B31" s="2"/>
      <c r="C31" s="2"/>
      <c r="D31" s="2"/>
      <c r="E31" s="2"/>
      <c r="F31" s="2"/>
      <c r="G31" s="2"/>
      <c r="H31" s="2"/>
    </row>
    <row r="32" spans="1:8" x14ac:dyDescent="0.25">
      <c r="A32" s="2" t="s">
        <v>76</v>
      </c>
      <c r="B32" s="2"/>
      <c r="C32" s="2"/>
      <c r="D32" s="2"/>
      <c r="E32" s="2"/>
      <c r="F32" s="2"/>
      <c r="G32" s="2"/>
      <c r="H32" s="2"/>
    </row>
    <row r="33" spans="1:13" x14ac:dyDescent="0.25">
      <c r="A33" s="3" t="s">
        <v>75</v>
      </c>
      <c r="B33" s="3"/>
      <c r="C33" s="3"/>
      <c r="D33" s="3"/>
      <c r="E33" s="3"/>
    </row>
    <row r="34" spans="1:13" x14ac:dyDescent="0.25">
      <c r="A34" s="2" t="s">
        <v>77</v>
      </c>
      <c r="B34" s="2"/>
      <c r="C34" s="2"/>
      <c r="D34" s="2"/>
      <c r="E34" s="2"/>
      <c r="F34" s="2"/>
    </row>
    <row r="35" spans="1:13" x14ac:dyDescent="0.25">
      <c r="A35" s="2" t="s">
        <v>47</v>
      </c>
      <c r="B35" s="2"/>
      <c r="C35" s="2"/>
      <c r="D35" s="2"/>
      <c r="E35" s="2"/>
      <c r="F35" s="2"/>
    </row>
    <row r="36" spans="1:13" x14ac:dyDescent="0.25">
      <c r="A36" s="2"/>
      <c r="B36" s="2"/>
      <c r="C36" s="2"/>
      <c r="D36" s="2"/>
      <c r="E36" s="2"/>
      <c r="F36" s="2"/>
    </row>
    <row r="37" spans="1:13" x14ac:dyDescent="0.25">
      <c r="A37" s="2" t="s">
        <v>79</v>
      </c>
      <c r="B37" s="2"/>
      <c r="C37" s="2"/>
      <c r="D37" s="2"/>
      <c r="E37" s="2"/>
      <c r="F37" s="2"/>
    </row>
    <row r="38" spans="1:13" x14ac:dyDescent="0.25">
      <c r="A38" s="2" t="s">
        <v>66</v>
      </c>
      <c r="B38" s="2"/>
      <c r="C38" s="2"/>
      <c r="D38" s="2"/>
      <c r="E38" s="2"/>
      <c r="F38" s="2"/>
    </row>
    <row r="40" spans="1:13" x14ac:dyDescent="0.25">
      <c r="A40" s="1" t="s">
        <v>48</v>
      </c>
    </row>
    <row r="41" spans="1:13" x14ac:dyDescent="0.25">
      <c r="A41" s="2" t="s">
        <v>49</v>
      </c>
    </row>
    <row r="42" spans="1:13" x14ac:dyDescent="0.25">
      <c r="A42" s="1" t="s">
        <v>50</v>
      </c>
    </row>
    <row r="44" spans="1:13" s="2" customFormat="1" x14ac:dyDescent="0.25">
      <c r="L44" s="24"/>
      <c r="M44" s="24"/>
    </row>
    <row r="45" spans="1:13" s="2" customFormat="1" x14ac:dyDescent="0.25">
      <c r="L45" s="24"/>
      <c r="M45" s="24"/>
    </row>
    <row r="46" spans="1:13" x14ac:dyDescent="0.25">
      <c r="A46" s="3"/>
    </row>
    <row r="48" spans="1:13" s="25" customFormat="1" x14ac:dyDescent="0.25">
      <c r="A48" s="2"/>
      <c r="B48" s="2"/>
      <c r="C48" s="2"/>
      <c r="D48" s="2"/>
      <c r="E48" s="2"/>
      <c r="F48" s="2"/>
      <c r="G48" s="2"/>
      <c r="H48" s="2"/>
      <c r="I48" s="1"/>
      <c r="L48" s="26"/>
      <c r="M48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8" type="noConversion"/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sqref="A1:T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20" customWidth="1"/>
    <col min="12" max="12" width="13" style="20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0" ht="21.75" customHeight="1" thickBot="1" x14ac:dyDescent="0.35">
      <c r="A1" s="174" t="s">
        <v>51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6"/>
    </row>
    <row r="2" spans="1:20" ht="30" customHeight="1" thickBot="1" x14ac:dyDescent="0.3">
      <c r="A2" s="100" t="s">
        <v>52</v>
      </c>
      <c r="B2" s="98" t="s">
        <v>6</v>
      </c>
      <c r="C2" s="119" t="s">
        <v>53</v>
      </c>
      <c r="D2" s="115"/>
      <c r="E2" s="115"/>
      <c r="F2" s="179" t="s">
        <v>8</v>
      </c>
      <c r="G2" s="170" t="s">
        <v>35</v>
      </c>
      <c r="H2" s="107" t="s">
        <v>67</v>
      </c>
      <c r="I2" s="105" t="s">
        <v>10</v>
      </c>
      <c r="J2" s="183" t="s">
        <v>11</v>
      </c>
      <c r="K2" s="103" t="s">
        <v>54</v>
      </c>
      <c r="L2" s="104"/>
      <c r="M2" s="186" t="s">
        <v>13</v>
      </c>
      <c r="N2" s="187"/>
      <c r="O2" s="193" t="s">
        <v>55</v>
      </c>
      <c r="P2" s="194"/>
      <c r="Q2" s="194"/>
      <c r="R2" s="194"/>
      <c r="S2" s="186" t="s">
        <v>15</v>
      </c>
      <c r="T2" s="187"/>
    </row>
    <row r="3" spans="1:20" ht="22.5" customHeight="1" thickBot="1" x14ac:dyDescent="0.3">
      <c r="A3" s="177"/>
      <c r="B3" s="190"/>
      <c r="C3" s="191" t="s">
        <v>56</v>
      </c>
      <c r="D3" s="164" t="s">
        <v>57</v>
      </c>
      <c r="E3" s="164" t="s">
        <v>58</v>
      </c>
      <c r="F3" s="180"/>
      <c r="G3" s="171"/>
      <c r="H3" s="173"/>
      <c r="I3" s="182"/>
      <c r="J3" s="184"/>
      <c r="K3" s="166" t="s">
        <v>59</v>
      </c>
      <c r="L3" s="168" t="s">
        <v>109</v>
      </c>
      <c r="M3" s="146" t="s">
        <v>22</v>
      </c>
      <c r="N3" s="148" t="s">
        <v>23</v>
      </c>
      <c r="O3" s="195" t="s">
        <v>38</v>
      </c>
      <c r="P3" s="196"/>
      <c r="Q3" s="196"/>
      <c r="R3" s="196"/>
      <c r="S3" s="188" t="s">
        <v>60</v>
      </c>
      <c r="T3" s="189" t="s">
        <v>27</v>
      </c>
    </row>
    <row r="4" spans="1:20" ht="68.25" customHeight="1" thickBot="1" x14ac:dyDescent="0.3">
      <c r="A4" s="178"/>
      <c r="B4" s="99"/>
      <c r="C4" s="192"/>
      <c r="D4" s="165"/>
      <c r="E4" s="165"/>
      <c r="F4" s="181"/>
      <c r="G4" s="172"/>
      <c r="H4" s="108"/>
      <c r="I4" s="106"/>
      <c r="J4" s="185"/>
      <c r="K4" s="167"/>
      <c r="L4" s="169"/>
      <c r="M4" s="147"/>
      <c r="N4" s="149"/>
      <c r="O4" s="65" t="s">
        <v>61</v>
      </c>
      <c r="P4" s="66" t="s">
        <v>41</v>
      </c>
      <c r="Q4" s="67" t="s">
        <v>42</v>
      </c>
      <c r="R4" s="68" t="s">
        <v>62</v>
      </c>
      <c r="S4" s="155"/>
      <c r="T4" s="157"/>
    </row>
    <row r="5" spans="1:20" ht="45" x14ac:dyDescent="0.25">
      <c r="A5" s="1">
        <v>1</v>
      </c>
      <c r="B5" s="4">
        <v>1</v>
      </c>
      <c r="C5" s="71" t="s">
        <v>129</v>
      </c>
      <c r="D5" s="72" t="s">
        <v>121</v>
      </c>
      <c r="E5" s="72">
        <v>64120473</v>
      </c>
      <c r="F5" s="86" t="s">
        <v>142</v>
      </c>
      <c r="G5" s="69" t="s">
        <v>98</v>
      </c>
      <c r="H5" s="69" t="s">
        <v>122</v>
      </c>
      <c r="I5" s="70" t="s">
        <v>123</v>
      </c>
      <c r="J5" s="89" t="s">
        <v>141</v>
      </c>
      <c r="K5" s="73">
        <v>3000000</v>
      </c>
      <c r="L5" s="74">
        <f>K5/100*85</f>
        <v>2550000</v>
      </c>
      <c r="M5" s="75" t="s">
        <v>139</v>
      </c>
      <c r="N5" s="76" t="s">
        <v>137</v>
      </c>
      <c r="O5" s="75"/>
      <c r="P5" s="76"/>
      <c r="Q5" s="6"/>
      <c r="R5" s="7"/>
      <c r="S5" s="81" t="s">
        <v>126</v>
      </c>
      <c r="T5" s="79" t="s">
        <v>127</v>
      </c>
    </row>
    <row r="6" spans="1:20" x14ac:dyDescent="0.25">
      <c r="A6" s="1">
        <v>2</v>
      </c>
      <c r="B6" s="8">
        <v>2</v>
      </c>
      <c r="C6" s="9"/>
      <c r="D6" s="10"/>
      <c r="E6" s="11"/>
      <c r="F6" s="12"/>
      <c r="G6" s="12"/>
      <c r="H6" s="12"/>
      <c r="I6" s="12"/>
      <c r="J6" s="12"/>
      <c r="K6" s="27"/>
      <c r="L6" s="90">
        <f>K6/100*85</f>
        <v>0</v>
      </c>
      <c r="M6" s="9"/>
      <c r="N6" s="11"/>
      <c r="O6" s="9"/>
      <c r="P6" s="10"/>
      <c r="Q6" s="10"/>
      <c r="R6" s="11"/>
      <c r="S6" s="9"/>
      <c r="T6" s="11"/>
    </row>
    <row r="7" spans="1:20" x14ac:dyDescent="0.25">
      <c r="A7" s="1">
        <v>3</v>
      </c>
      <c r="B7" s="8">
        <v>3</v>
      </c>
      <c r="C7" s="9"/>
      <c r="D7" s="10"/>
      <c r="E7" s="11"/>
      <c r="F7" s="12"/>
      <c r="G7" s="12"/>
      <c r="H7" s="12"/>
      <c r="I7" s="12"/>
      <c r="J7" s="12"/>
      <c r="K7" s="27"/>
      <c r="L7" s="90">
        <f t="shared" ref="L7:L8" si="0">K7/100*85</f>
        <v>0</v>
      </c>
      <c r="M7" s="9"/>
      <c r="N7" s="11"/>
      <c r="O7" s="9"/>
      <c r="P7" s="10"/>
      <c r="Q7" s="10"/>
      <c r="R7" s="11"/>
      <c r="S7" s="9"/>
      <c r="T7" s="11"/>
    </row>
    <row r="8" spans="1:20" ht="15.75" thickBot="1" x14ac:dyDescent="0.3">
      <c r="B8" s="13" t="s">
        <v>28</v>
      </c>
      <c r="C8" s="14"/>
      <c r="D8" s="15"/>
      <c r="E8" s="16"/>
      <c r="F8" s="17"/>
      <c r="G8" s="17"/>
      <c r="H8" s="17"/>
      <c r="I8" s="17"/>
      <c r="J8" s="17"/>
      <c r="K8" s="28"/>
      <c r="L8" s="90">
        <f t="shared" si="0"/>
        <v>0</v>
      </c>
      <c r="M8" s="14"/>
      <c r="N8" s="16"/>
      <c r="O8" s="14"/>
      <c r="P8" s="15"/>
      <c r="Q8" s="15"/>
      <c r="R8" s="16"/>
      <c r="S8" s="14"/>
      <c r="T8" s="16"/>
    </row>
    <row r="9" spans="1:20" x14ac:dyDescent="0.25">
      <c r="B9" s="29"/>
    </row>
    <row r="10" spans="1:20" x14ac:dyDescent="0.25">
      <c r="B10" s="29"/>
    </row>
    <row r="11" spans="1:20" x14ac:dyDescent="0.25">
      <c r="B11" s="29"/>
    </row>
    <row r="13" spans="1:20" x14ac:dyDescent="0.25">
      <c r="B13" s="1" t="s">
        <v>144</v>
      </c>
      <c r="C13" s="25"/>
      <c r="D13" s="25"/>
      <c r="E13" s="25"/>
      <c r="F13" s="25"/>
    </row>
    <row r="16" spans="1:20" x14ac:dyDescent="0.25">
      <c r="A16" s="1" t="s">
        <v>63</v>
      </c>
    </row>
    <row r="17" spans="1:12" x14ac:dyDescent="0.25">
      <c r="B17" s="1" t="s">
        <v>64</v>
      </c>
    </row>
    <row r="18" spans="1:12" ht="16.350000000000001" customHeight="1" x14ac:dyDescent="0.25">
      <c r="B18" s="1" t="s">
        <v>65</v>
      </c>
    </row>
    <row r="19" spans="1:12" x14ac:dyDescent="0.25">
      <c r="B19" s="1" t="s">
        <v>30</v>
      </c>
    </row>
    <row r="20" spans="1:12" x14ac:dyDescent="0.25">
      <c r="B20" s="1" t="s">
        <v>110</v>
      </c>
    </row>
    <row r="22" spans="1:12" x14ac:dyDescent="0.25">
      <c r="B22" s="1" t="s">
        <v>45</v>
      </c>
    </row>
    <row r="24" spans="1:12" x14ac:dyDescent="0.25">
      <c r="A24" s="3" t="s">
        <v>46</v>
      </c>
      <c r="B24" s="2" t="s">
        <v>81</v>
      </c>
      <c r="C24" s="2"/>
      <c r="D24" s="2"/>
      <c r="E24" s="2"/>
      <c r="F24" s="2"/>
      <c r="G24" s="2"/>
      <c r="H24" s="2"/>
      <c r="I24" s="2"/>
      <c r="J24" s="2"/>
      <c r="K24" s="24"/>
      <c r="L24" s="24"/>
    </row>
    <row r="25" spans="1:12" x14ac:dyDescent="0.25">
      <c r="A25" s="3" t="s">
        <v>47</v>
      </c>
      <c r="B25" s="2" t="s">
        <v>74</v>
      </c>
      <c r="C25" s="2"/>
      <c r="D25" s="2"/>
      <c r="E25" s="2"/>
      <c r="F25" s="2"/>
      <c r="G25" s="2"/>
      <c r="H25" s="2"/>
      <c r="I25" s="2"/>
      <c r="J25" s="2"/>
      <c r="K25" s="24"/>
      <c r="L25" s="24"/>
    </row>
    <row r="26" spans="1:12" x14ac:dyDescent="0.25">
      <c r="A26" s="3"/>
      <c r="B26" s="2" t="s">
        <v>70</v>
      </c>
      <c r="C26" s="2"/>
      <c r="D26" s="2"/>
      <c r="E26" s="2"/>
      <c r="F26" s="2"/>
      <c r="G26" s="2"/>
      <c r="H26" s="2"/>
      <c r="I26" s="2"/>
      <c r="J26" s="2"/>
      <c r="K26" s="24"/>
      <c r="L26" s="24"/>
    </row>
    <row r="27" spans="1:12" x14ac:dyDescent="0.25">
      <c r="A27" s="3"/>
      <c r="B27" s="2" t="s">
        <v>71</v>
      </c>
      <c r="C27" s="2"/>
      <c r="D27" s="2"/>
      <c r="E27" s="2"/>
      <c r="F27" s="2"/>
      <c r="G27" s="2"/>
      <c r="H27" s="2"/>
      <c r="I27" s="2"/>
      <c r="J27" s="2"/>
      <c r="K27" s="24"/>
      <c r="L27" s="24"/>
    </row>
    <row r="28" spans="1:12" x14ac:dyDescent="0.25">
      <c r="A28" s="3"/>
      <c r="B28" s="2" t="s">
        <v>72</v>
      </c>
      <c r="C28" s="2"/>
      <c r="D28" s="2"/>
      <c r="E28" s="2"/>
      <c r="F28" s="2"/>
      <c r="G28" s="2"/>
      <c r="H28" s="2"/>
      <c r="I28" s="2"/>
      <c r="J28" s="2"/>
      <c r="K28" s="24"/>
      <c r="L28" s="24"/>
    </row>
    <row r="29" spans="1:12" x14ac:dyDescent="0.25">
      <c r="A29" s="3"/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24"/>
      <c r="L29" s="24"/>
    </row>
    <row r="30" spans="1:12" x14ac:dyDescent="0.25">
      <c r="A30" s="3"/>
      <c r="B30" s="2" t="s">
        <v>76</v>
      </c>
      <c r="C30" s="2"/>
      <c r="D30" s="2"/>
      <c r="E30" s="2"/>
      <c r="F30" s="2"/>
      <c r="G30" s="2"/>
      <c r="H30" s="2"/>
      <c r="I30" s="2"/>
      <c r="J30" s="2"/>
      <c r="K30" s="24"/>
      <c r="L30" s="24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4"/>
      <c r="L31" s="24"/>
    </row>
    <row r="32" spans="1:12" x14ac:dyDescent="0.25">
      <c r="A32" s="3"/>
      <c r="B32" s="2" t="s">
        <v>80</v>
      </c>
      <c r="C32" s="2"/>
      <c r="D32" s="2"/>
      <c r="E32" s="2"/>
      <c r="F32" s="2"/>
      <c r="G32" s="2"/>
      <c r="H32" s="2"/>
      <c r="I32" s="2"/>
      <c r="J32" s="2"/>
      <c r="K32" s="24"/>
      <c r="L32" s="24"/>
    </row>
    <row r="33" spans="1:12" x14ac:dyDescent="0.25">
      <c r="A33" s="3"/>
      <c r="B33" s="2" t="s">
        <v>47</v>
      </c>
      <c r="C33" s="2"/>
      <c r="D33" s="2"/>
      <c r="E33" s="2"/>
      <c r="F33" s="2"/>
      <c r="G33" s="2"/>
      <c r="H33" s="2"/>
      <c r="I33" s="2"/>
      <c r="J33" s="2"/>
      <c r="K33" s="24"/>
      <c r="L33" s="24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</row>
    <row r="35" spans="1:12" x14ac:dyDescent="0.25">
      <c r="B35" s="2" t="s">
        <v>79</v>
      </c>
      <c r="C35" s="2"/>
      <c r="D35" s="2"/>
      <c r="E35" s="2"/>
      <c r="F35" s="2"/>
      <c r="G35" s="2"/>
      <c r="H35" s="2"/>
      <c r="I35" s="2"/>
      <c r="J35" s="2"/>
      <c r="K35" s="24"/>
      <c r="L35" s="24"/>
    </row>
    <row r="36" spans="1:12" x14ac:dyDescent="0.25"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2" ht="16.350000000000001" customHeight="1" x14ac:dyDescent="0.25"/>
    <row r="38" spans="1:12" x14ac:dyDescent="0.25">
      <c r="B38" s="1" t="s">
        <v>48</v>
      </c>
    </row>
    <row r="39" spans="1:12" x14ac:dyDescent="0.25">
      <c r="B39" s="1" t="s">
        <v>49</v>
      </c>
    </row>
    <row r="40" spans="1:12" x14ac:dyDescent="0.25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 Tryščuk</cp:lastModifiedBy>
  <cp:revision/>
  <cp:lastPrinted>2021-08-04T06:12:24Z</cp:lastPrinted>
  <dcterms:created xsi:type="dcterms:W3CDTF">2020-07-22T07:46:04Z</dcterms:created>
  <dcterms:modified xsi:type="dcterms:W3CDTF">2024-09-15T20:07:41Z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