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7795" windowHeight="12285"/>
  </bookViews>
  <sheets>
    <sheet name="BF+NBF plán oprav 5171 r.2021" sheetId="6" r:id="rId1"/>
    <sheet name="BF+NBF plán investic 6121 r.21" sheetId="4" r:id="rId2"/>
    <sheet name="List2" sheetId="7" r:id="rId3"/>
  </sheets>
  <calcPr calcId="145621"/>
</workbook>
</file>

<file path=xl/calcChain.xml><?xml version="1.0" encoding="utf-8"?>
<calcChain xmlns="http://schemas.openxmlformats.org/spreadsheetml/2006/main">
  <c r="C64" i="4" l="1"/>
  <c r="C81" i="6" l="1"/>
  <c r="C142" i="6" l="1"/>
  <c r="C31" i="4"/>
  <c r="B31" i="4" l="1"/>
  <c r="C114" i="6"/>
  <c r="B64" i="4" l="1"/>
  <c r="B82" i="4"/>
  <c r="C82" i="4"/>
  <c r="C12" i="4"/>
  <c r="B12" i="4"/>
  <c r="B142" i="6" l="1"/>
  <c r="B114" i="6" l="1"/>
  <c r="B81" i="6"/>
  <c r="C173" i="6" l="1"/>
  <c r="B173" i="6" l="1"/>
</calcChain>
</file>

<file path=xl/sharedStrings.xml><?xml version="1.0" encoding="utf-8"?>
<sst xmlns="http://schemas.openxmlformats.org/spreadsheetml/2006/main" count="602" uniqueCount="337">
  <si>
    <t>cena realizace</t>
  </si>
  <si>
    <t>termín VŘ</t>
  </si>
  <si>
    <t>termín relizace</t>
  </si>
  <si>
    <t>Zápočet pekařství</t>
  </si>
  <si>
    <t>firma</t>
  </si>
  <si>
    <t>předpoklad</t>
  </si>
  <si>
    <t>termín realizace</t>
  </si>
  <si>
    <t>ceny vč. DPH</t>
  </si>
  <si>
    <t>Ostatní NBH - objekt</t>
  </si>
  <si>
    <t>Poznámka</t>
  </si>
  <si>
    <t>havárie</t>
  </si>
  <si>
    <t>5171 - havárie</t>
  </si>
  <si>
    <t>5171 - opravy</t>
  </si>
  <si>
    <t>3314 knihovna</t>
  </si>
  <si>
    <t>3539 zdr. Střed.</t>
  </si>
  <si>
    <t>3632 pohřeb.</t>
  </si>
  <si>
    <t>5512 hasiči</t>
  </si>
  <si>
    <t>6171 správa MÚ</t>
  </si>
  <si>
    <t>Priorita</t>
  </si>
  <si>
    <t>488 - knihovna</t>
  </si>
  <si>
    <t>494 - zdravotní středisko</t>
  </si>
  <si>
    <t>800 - márnice, hřbitov</t>
  </si>
  <si>
    <t>490 - městský úřad</t>
  </si>
  <si>
    <t>521 - hasičská zbrojnice</t>
  </si>
  <si>
    <t>plán:</t>
  </si>
  <si>
    <t>plán</t>
  </si>
  <si>
    <t>vyčerpáno:</t>
  </si>
  <si>
    <t>720 - TILIA</t>
  </si>
  <si>
    <t>6121 - investice</t>
  </si>
  <si>
    <t xml:space="preserve"> objekt</t>
  </si>
  <si>
    <t>Havárie a drobné opravy</t>
  </si>
  <si>
    <t xml:space="preserve"> Všechny finanční položky jsou vč. DPH</t>
  </si>
  <si>
    <t>NBH -  § 3613</t>
  </si>
  <si>
    <t>BH - § 3612</t>
  </si>
  <si>
    <t>Školy - § 3113</t>
  </si>
  <si>
    <t>Pozn.: součet částek více paragrafů</t>
  </si>
  <si>
    <t>uvolněno</t>
  </si>
  <si>
    <t>ZŠ I -</t>
  </si>
  <si>
    <t>čp. 506 - střecha část</t>
  </si>
  <si>
    <t>čp. 171 - oplocení</t>
  </si>
  <si>
    <t>čp. 577 - oplocení</t>
  </si>
  <si>
    <t>čp. 20 - fasáda část</t>
  </si>
  <si>
    <t xml:space="preserve">               - kotel Čermáková</t>
  </si>
  <si>
    <t xml:space="preserve">               - kotel Ederová</t>
  </si>
  <si>
    <t>čp. 780 - oprava pavlačí</t>
  </si>
  <si>
    <t>MŠ - fotovoltaika</t>
  </si>
  <si>
    <t>drobné opravy</t>
  </si>
  <si>
    <t>okna s jednoduchými skly - v zimě promrzá</t>
  </si>
  <si>
    <t>provedení B - nevyhovuje dle revizí, kotel nelze seřídit na CO</t>
  </si>
  <si>
    <t>stávající kotel z MŠ - končí životnost, nelze zajistit náhradní díly</t>
  </si>
  <si>
    <t>xx</t>
  </si>
  <si>
    <t>MŠ - osvětlení tříd</t>
  </si>
  <si>
    <t xml:space="preserve">ZŠ + MŠ drobné opravy </t>
  </si>
  <si>
    <t>rezavé a poškozené části plotu vč. Branky</t>
  </si>
  <si>
    <t>Pokryto rozpočtem</t>
  </si>
  <si>
    <t>Hotovo</t>
  </si>
  <si>
    <t>předpokládané dotace</t>
  </si>
  <si>
    <t>DPH 4.Q 2020</t>
  </si>
  <si>
    <t>drobné a havarijní akce mimo plán                                              §3314</t>
  </si>
  <si>
    <t>drobné a havarijní akce mimo plán                                              §5512</t>
  </si>
  <si>
    <t>drobné a havarijní akce mimo plán                                              §6171</t>
  </si>
  <si>
    <t>Rekonstrukce přední a boční části - rozpadlý azbest</t>
  </si>
  <si>
    <t>ZŠ + MŠ dotace příprava</t>
  </si>
  <si>
    <t>DPH 4.Q. 2020</t>
  </si>
  <si>
    <t>ZŠ II - kuchyň snížení stropu</t>
  </si>
  <si>
    <t>ZŠ celkem DPH 4.Q. 2020</t>
  </si>
  <si>
    <t>Rozpočet 2021</t>
  </si>
  <si>
    <t>Projekt kolumbárium</t>
  </si>
  <si>
    <t>Dotační titul OPŽP</t>
  </si>
  <si>
    <t>Příprava na nástavbu</t>
  </si>
  <si>
    <t>čp. 68 - opěrná zeď dvůr</t>
  </si>
  <si>
    <t>Celkem potřeba 2021</t>
  </si>
  <si>
    <t>Celkem pokryto 2021</t>
  </si>
  <si>
    <t>Celkem potřeba  2021</t>
  </si>
  <si>
    <t>vč. Inženýrské činnosti</t>
  </si>
  <si>
    <t>REALIZAČNÍ  PLÁN R. 2021 INVESTICE pol. 6121</t>
  </si>
  <si>
    <t xml:space="preserve">čp. 20 </t>
  </si>
  <si>
    <t>čp. 171 - opravy schodiště</t>
  </si>
  <si>
    <t>omítky, malba, oprava zábradlí</t>
  </si>
  <si>
    <t>čp. 173 - okna, výlohy</t>
  </si>
  <si>
    <t>přeloženo z r. 2019 a 2020</t>
  </si>
  <si>
    <t xml:space="preserve">rekonstrukce zpevněné plochy - 4 stání </t>
  </si>
  <si>
    <t>čp. 490  - parkoviště dvůr</t>
  </si>
  <si>
    <t>čp. 495 - kotel 2. patro</t>
  </si>
  <si>
    <t>čp. 532 - okna chodby</t>
  </si>
  <si>
    <t>čp. 537 - okna barbar</t>
  </si>
  <si>
    <t>okna v havarijním stavu</t>
  </si>
  <si>
    <t xml:space="preserve">čp. 569 - </t>
  </si>
  <si>
    <t xml:space="preserve">               - topení byt</t>
  </si>
  <si>
    <t>čp. 167 - oplocení</t>
  </si>
  <si>
    <t>opravy omítek pavlače</t>
  </si>
  <si>
    <t xml:space="preserve">               - výmalba</t>
  </si>
  <si>
    <t>REALIZAČNÍ  PLÁN R. 2021 OPRAVY A ÚDRŽBA pol. 5171</t>
  </si>
  <si>
    <t>720 - přeložka kanalizace</t>
  </si>
  <si>
    <t>současná kanalizace vede pod TILIÍ</t>
  </si>
  <si>
    <t xml:space="preserve">             - šatna, chodba</t>
  </si>
  <si>
    <t>úpravy staré šatny + průchodu k WC vč. Výmalby</t>
  </si>
  <si>
    <t>zpevnění stavebního dvora u kotelny</t>
  </si>
  <si>
    <t>LED osvětlení 2 tříd, úspora el. Energie - přesun z r. 2020</t>
  </si>
  <si>
    <t>vyvrácený plot vč. Příjezdové brány - přesun z r. 2021</t>
  </si>
  <si>
    <t>ZŠ II - jídelna - podlahy</t>
  </si>
  <si>
    <t>výměna povrchů - lina</t>
  </si>
  <si>
    <t xml:space="preserve">         - kuchyň - sklady</t>
  </si>
  <si>
    <t>sklad + škrabka - opravy povrchů + dveře</t>
  </si>
  <si>
    <t xml:space="preserve">        - radiátory 2.NP třídy</t>
  </si>
  <si>
    <t>Oprava - výměna rezavých vč. Termoventilů</t>
  </si>
  <si>
    <t>Rekonstrukce topení na plyn - původně uhlí, p.Pourová</t>
  </si>
  <si>
    <t xml:space="preserve">               - kotel 1. patro</t>
  </si>
  <si>
    <t>Přípravné stavební práce, demontáže, likvidace</t>
  </si>
  <si>
    <t>nátěry střechy - koroze spojů plechů                                          §3539</t>
  </si>
  <si>
    <t>oprava střechy + věžičky                                                                   §3632</t>
  </si>
  <si>
    <t>zateplení JV strany</t>
  </si>
  <si>
    <t>nový zděný plot (bez terénních úprav dvora)</t>
  </si>
  <si>
    <t>Čelní strana - dokončení celé fasády objektu</t>
  </si>
  <si>
    <t>výměna plyn. Kotle - neoprav. Závada z revize CO</t>
  </si>
  <si>
    <t xml:space="preserve">               - střecha</t>
  </si>
  <si>
    <t>Oprava oplechování vč. nátěrů celé střechy</t>
  </si>
  <si>
    <t xml:space="preserve">       - oplocení</t>
  </si>
  <si>
    <t xml:space="preserve">       - rekonstrukce WC</t>
  </si>
  <si>
    <t>nutná rekonstrukce WC  přední budovy - WC, dlažba,svody apod</t>
  </si>
  <si>
    <t>čp. 68 - vchod. Dveře</t>
  </si>
  <si>
    <t>plechové zateplené - kotelna, dílna</t>
  </si>
  <si>
    <t>čp. 209 - zateplení suterénu</t>
  </si>
  <si>
    <t>výmalba 2. patro + jídelna vč. oprav vnitřních stěn</t>
  </si>
  <si>
    <t>čp.209 - oprava WC</t>
  </si>
  <si>
    <t>čp.68 - restaurace kotel</t>
  </si>
  <si>
    <t xml:space="preserve">       - Projekt nástavby</t>
  </si>
  <si>
    <t>Folc</t>
  </si>
  <si>
    <t>arch. Štěpán</t>
  </si>
  <si>
    <t>Pasport ZŠ II, konečná fa.</t>
  </si>
  <si>
    <t>Štymák</t>
  </si>
  <si>
    <t>J. Dvořák</t>
  </si>
  <si>
    <t>DPS byt č. 1 výmalba</t>
  </si>
  <si>
    <t>Czech Energy</t>
  </si>
  <si>
    <t>MŠ oprava kotle kontejnéry</t>
  </si>
  <si>
    <t>nevyhovuje viz revize</t>
  </si>
  <si>
    <t>mimo plán</t>
  </si>
  <si>
    <t xml:space="preserve">              - plyn. Kotel</t>
  </si>
  <si>
    <t>Klubíčko karma, obklady, baterie, WC</t>
  </si>
  <si>
    <t>čp. 472 - plyn. Kotel</t>
  </si>
  <si>
    <t>umyvadla vč. rozvodů, rekonstrukce osvětlení</t>
  </si>
  <si>
    <t xml:space="preserve">        - DPH 4.Q. 2020</t>
  </si>
  <si>
    <t>Akce dodatečně vložené a další změny oproti 1. návrhu</t>
  </si>
  <si>
    <t>studie nástavby</t>
  </si>
  <si>
    <t>Platby dotačním agenturám, společné pro všechny dotace</t>
  </si>
  <si>
    <t>čp. 569 - fasáda zatep. SZ</t>
  </si>
  <si>
    <t>čp. 506 výměna bojleru Zítková - havárie</t>
  </si>
  <si>
    <t xml:space="preserve">opadlé obklady, protéká hydroizolace, děravá vana + el. Bojler </t>
  </si>
  <si>
    <t>Oprava VD DPS byt</t>
  </si>
  <si>
    <t>DPS byt 2 opravy a výmalba</t>
  </si>
  <si>
    <t>DPS byt 11 Hovězák opravy a výmalba</t>
  </si>
  <si>
    <t>Novotný</t>
  </si>
  <si>
    <t>Svod čp. 167 + střecha čp. 569 opravy</t>
  </si>
  <si>
    <t>Plechata</t>
  </si>
  <si>
    <t>Oprava osvětlení čp. 171 a 209</t>
  </si>
  <si>
    <t>Energomex</t>
  </si>
  <si>
    <t>MŠ fotovoltaika dotační materiály</t>
  </si>
  <si>
    <t xml:space="preserve">               - úpravy pro ZUŠ</t>
  </si>
  <si>
    <t>ZS oprava osvětlení + lékárna</t>
  </si>
  <si>
    <t>DESIGN4</t>
  </si>
  <si>
    <t>dílčí fa inž. Činnost + pozastávka</t>
  </si>
  <si>
    <t>J.Dvořák</t>
  </si>
  <si>
    <t>Z.Dvořák</t>
  </si>
  <si>
    <t>Drobné opravy čp.537,569,DPS voda, plyn</t>
  </si>
  <si>
    <t>Břicháček</t>
  </si>
  <si>
    <t>Oprava komínu čp 79 z revize</t>
  </si>
  <si>
    <t>Oprava komínu čp 472 z revize</t>
  </si>
  <si>
    <t>Oprava kanalizace čp.20 Dostál</t>
  </si>
  <si>
    <t>Z. Dvořák</t>
  </si>
  <si>
    <t>čp.68 oprava topení a radiátory ubytovna</t>
  </si>
  <si>
    <t>MŠ oprava střechy prostupy</t>
  </si>
  <si>
    <t>Babka</t>
  </si>
  <si>
    <t>Výmalba, opravy stěn</t>
  </si>
  <si>
    <t>Pavel Janda</t>
  </si>
  <si>
    <t>ZŠ II oprava štítových hodin</t>
  </si>
  <si>
    <t>Umyvadla, obklady</t>
  </si>
  <si>
    <t>Žváček</t>
  </si>
  <si>
    <t>Lina</t>
  </si>
  <si>
    <t>Základy pod jídelnou</t>
  </si>
  <si>
    <t>AEKO  Brno</t>
  </si>
  <si>
    <t>HB INPOL</t>
  </si>
  <si>
    <t>Kování oken čp. 173 Hanyk</t>
  </si>
  <si>
    <t>LG-DINEX</t>
  </si>
  <si>
    <t>Čp. 167 oprava střechy + zábrany sníh</t>
  </si>
  <si>
    <t>DPS č.1 dlažba, obklady</t>
  </si>
  <si>
    <t>Čp. 569 oprava umyvadlo</t>
  </si>
  <si>
    <t>čp. 472 ZUŠ malba, oprava stěn</t>
  </si>
  <si>
    <t>Černý</t>
  </si>
  <si>
    <t>Hala - opravy nářadí</t>
  </si>
  <si>
    <t>dílčí fa inž. Prov. PD + výkaz</t>
  </si>
  <si>
    <t>dílčí fa rozdělení rozpočtu</t>
  </si>
  <si>
    <t>Ing. Hanyš</t>
  </si>
  <si>
    <t>Znalecký posudek TILIA</t>
  </si>
  <si>
    <t>dílčí fa PD TILIA + inž. Činnost</t>
  </si>
  <si>
    <t>Ursta</t>
  </si>
  <si>
    <t>Sondy suterén ZŠ II</t>
  </si>
  <si>
    <t>Sonda střecha ZŠ II</t>
  </si>
  <si>
    <t>r. 2022</t>
  </si>
  <si>
    <t>El. Bojler kotelna MŠ</t>
  </si>
  <si>
    <t>čp. 577 oprava oken p. Čermáková</t>
  </si>
  <si>
    <t>Drobné opravy č. 577,569,20,608</t>
  </si>
  <si>
    <t>DPS drobné opravy</t>
  </si>
  <si>
    <t>čp. 490 chodník</t>
  </si>
  <si>
    <t>čp. 495 oprava žlabů</t>
  </si>
  <si>
    <t>čp. 209 Klubíčko vodov. Ventil</t>
  </si>
  <si>
    <t>ZŠ I oprava římsy</t>
  </si>
  <si>
    <t>Zpevnění stropu suterénu (dod. SoD)</t>
  </si>
  <si>
    <t>Ing. Souček</t>
  </si>
  <si>
    <t>Autorský dozor statiky suterénu</t>
  </si>
  <si>
    <t>RPA Brno</t>
  </si>
  <si>
    <t>Dokumenty dotace ZŠ II</t>
  </si>
  <si>
    <t>Realizace snížení stropu</t>
  </si>
  <si>
    <t>ZŠ II přeložka plynu a rozvodů topení suterén</t>
  </si>
  <si>
    <t>čp.209 oprava osvětlení</t>
  </si>
  <si>
    <t>čp. 171 Holmanová oprava topení</t>
  </si>
  <si>
    <t>čp. 167 byt Škubníková oprava vody</t>
  </si>
  <si>
    <t>čp. 506 dveře sklep + zárubně</t>
  </si>
  <si>
    <t>čp. 569 dveře pož. Byt Kyzyvátová</t>
  </si>
  <si>
    <t>čp. 167 oprava prasklé fasády</t>
  </si>
  <si>
    <t>čp. 569 oprava prasklé vody stavební část</t>
  </si>
  <si>
    <t>DPS č. 24 výmalba</t>
  </si>
  <si>
    <t>čp. 472 Tulachová havárie výměna kotle</t>
  </si>
  <si>
    <t>čp. 209 Kusalová havárie výměna kotle</t>
  </si>
  <si>
    <t>DPS drobné opravy voda</t>
  </si>
  <si>
    <t>převod jiný §</t>
  </si>
  <si>
    <t>čp. 20 oprava soklu</t>
  </si>
  <si>
    <t>DPS byt Neumannová havárie strop + umyvadlo</t>
  </si>
  <si>
    <t>čp. 569 výstup digestoře - kryt</t>
  </si>
  <si>
    <t>čp. 532 oprava střechy po zatečení</t>
  </si>
  <si>
    <t>čp. 20 oprava střechy po zatečení</t>
  </si>
  <si>
    <t>Pfeiffer</t>
  </si>
  <si>
    <t>DPS opravy TV zásuvek</t>
  </si>
  <si>
    <t>čp. 495 oprava poškozené omítky</t>
  </si>
  <si>
    <t>čp. 173 oprava zábradlí</t>
  </si>
  <si>
    <t>čp. 173 drenáž + svody</t>
  </si>
  <si>
    <t>čp. 506 oprava kanalizace</t>
  </si>
  <si>
    <t>Poláček</t>
  </si>
  <si>
    <t>čp. 532 Jindrová oprava přívod elektro</t>
  </si>
  <si>
    <t>Aeko Brno</t>
  </si>
  <si>
    <t>MŠ oprava hlavního rozvaděče</t>
  </si>
  <si>
    <t>TDI</t>
  </si>
  <si>
    <t>ZŠ I</t>
  </si>
  <si>
    <t>Stání na kontejnéry s odpadem</t>
  </si>
  <si>
    <t>PD strop ZŠ II pro stav. Povolení</t>
  </si>
  <si>
    <t>čp. 68 čištění žlabů a svodů</t>
  </si>
  <si>
    <t xml:space="preserve">             - úprava měření plynu</t>
  </si>
  <si>
    <t>závada dle RWE nutná úprava měření</t>
  </si>
  <si>
    <t>ruší se</t>
  </si>
  <si>
    <t>nové</t>
  </si>
  <si>
    <t xml:space="preserve">               - oprava fasády</t>
  </si>
  <si>
    <t>čp. 209 - byt Fišerová</t>
  </si>
  <si>
    <t>Rekonstrukce bytu</t>
  </si>
  <si>
    <t xml:space="preserve">               - opravy schodiště</t>
  </si>
  <si>
    <t>nová akce</t>
  </si>
  <si>
    <t>oprava a úpravy po masívním zatékání</t>
  </si>
  <si>
    <t xml:space="preserve">navýšení 160 000 - vjezd, větší plocha, chodník, stání popelnice </t>
  </si>
  <si>
    <t>ruší se - nedostatek stavebních kapacit</t>
  </si>
  <si>
    <t>ruší se - přesun na r. 2022</t>
  </si>
  <si>
    <t xml:space="preserve">               - schodiště</t>
  </si>
  <si>
    <t>ruší se - provedené úpravy a servis</t>
  </si>
  <si>
    <t>objednávka</t>
  </si>
  <si>
    <t>čp. 209 výměna vchodových dveří - havárie</t>
  </si>
  <si>
    <t>DPS výmalba a úpravy byt č.6</t>
  </si>
  <si>
    <t>DPS výmalba a úpravy byt č.8</t>
  </si>
  <si>
    <t>DPS výmalba a úpravy byt č. 5</t>
  </si>
  <si>
    <t>DPS oprava palubkového podhledu</t>
  </si>
  <si>
    <t>čp. 209 sklo okno Fišerová</t>
  </si>
  <si>
    <t>finální nezateplená fasáda čelní fasády</t>
  </si>
  <si>
    <t>finální nezateplená fasáda boční fasády</t>
  </si>
  <si>
    <t xml:space="preserve">               </t>
  </si>
  <si>
    <t>v přípravě realizace</t>
  </si>
  <si>
    <t>navýšení 500 000 - množství drobných oprav a havárií</t>
  </si>
  <si>
    <t>navýšení v rámci stávající částky rozpočtu položky paragrafu</t>
  </si>
  <si>
    <t>nová akce, schváleno duben 2021</t>
  </si>
  <si>
    <t>Hniloba ve zdech, silné poškození, havarijní stav</t>
  </si>
  <si>
    <t>ZUŠ výměna osvětlení</t>
  </si>
  <si>
    <t>čp. přístupový chodník k nebyt. Prostoru</t>
  </si>
  <si>
    <t>čp. 472 výměna vchod. Dveří nebytový prostor</t>
  </si>
  <si>
    <t>ruší se - převod r. 2022</t>
  </si>
  <si>
    <t>Klubíčko neopravitelný kotel - havárie</t>
  </si>
  <si>
    <t>nové - požadavek RWE</t>
  </si>
  <si>
    <t>Czech energy</t>
  </si>
  <si>
    <t>Likvidace kotle Wolf</t>
  </si>
  <si>
    <t>Vašků</t>
  </si>
  <si>
    <t>opravy elektroinstalace Klubíčko</t>
  </si>
  <si>
    <t>ruší se - realizace v rámci přístavby r. 2022</t>
  </si>
  <si>
    <t xml:space="preserve">MŠ zásuvky po modernizaci koupelny </t>
  </si>
  <si>
    <t>MŠ oprava fasády okolí hlavního rozvaděče</t>
  </si>
  <si>
    <t>Plán r. 2021:                            1 330 000</t>
  </si>
  <si>
    <t>Zrušené akce:                            770 000</t>
  </si>
  <si>
    <t>Náhradní akce:                                      0</t>
  </si>
  <si>
    <t>Navýšení drobné opravy:     130 000</t>
  </si>
  <si>
    <t>Rezerva:                                       640 000</t>
  </si>
  <si>
    <t>ruší se - převod na r. 2022</t>
  </si>
  <si>
    <t>Ing. Plíštil</t>
  </si>
  <si>
    <t>manaž. Řízení projektu TILIA</t>
  </si>
  <si>
    <t>převod z 3613/6121</t>
  </si>
  <si>
    <t>Zateplení suterénu</t>
  </si>
  <si>
    <t>Zrušené akce:                                        0</t>
  </si>
  <si>
    <t>havárie, navýšení 40 000,- vícepráce stoupačky</t>
  </si>
  <si>
    <t>navýšení 5 000,- - okapnice</t>
  </si>
  <si>
    <t>nové - navýšení 15 000,- Kč rekonstrukce osvětlení</t>
  </si>
  <si>
    <t>Náhradní akce, navýšení stávajících:  735 000</t>
  </si>
  <si>
    <t>Plán r. 2021:                                              3 969 000</t>
  </si>
  <si>
    <t>Zrušené akce:                                           1 440 000</t>
  </si>
  <si>
    <t>Navýšení drobné opravy:                       500 000</t>
  </si>
  <si>
    <t>Náhradní akce, navýšení stávajících:   340 000</t>
  </si>
  <si>
    <t>Plán r. 2021:                                               1 280 000</t>
  </si>
  <si>
    <t>Zrušené akce:                                               340 000</t>
  </si>
  <si>
    <t>Rezerva:                                                                      0</t>
  </si>
  <si>
    <t>navýšení 130 000,-</t>
  </si>
  <si>
    <t>oprava plyn. Kotle lékárna</t>
  </si>
  <si>
    <t>oprava umyvadla</t>
  </si>
  <si>
    <t>oprava regulace topení ZS</t>
  </si>
  <si>
    <t>oprava potrubí WC ZS</t>
  </si>
  <si>
    <t>oprva dveří gynekologie</t>
  </si>
  <si>
    <t>oprava zatékání</t>
  </si>
  <si>
    <t>oprava střechy zatékání chodba</t>
  </si>
  <si>
    <t>Plán r. 2021 :                           1 030 000</t>
  </si>
  <si>
    <t>Plán r. 2021:                            1 970 000</t>
  </si>
  <si>
    <t xml:space="preserve">Navýšení převodem §:                       0          </t>
  </si>
  <si>
    <t xml:space="preserve">Rezerva                                                    0                                    </t>
  </si>
  <si>
    <t>Zrušené akce:                                         0</t>
  </si>
  <si>
    <t xml:space="preserve">Náhradní akce:                                       0      </t>
  </si>
  <si>
    <t>Navýšení drobné opravy:                  0</t>
  </si>
  <si>
    <t>Rezerva                                                     0</t>
  </si>
  <si>
    <t>autorský dozor + PD</t>
  </si>
  <si>
    <t>PD strop ZŠ II pro stav. Povolení konečná fa</t>
  </si>
  <si>
    <t>ERÚ</t>
  </si>
  <si>
    <t>poplatek připojení</t>
  </si>
  <si>
    <t>Plán r. 2021:                            6 400 000</t>
  </si>
  <si>
    <t xml:space="preserve">Zrušené akce:                                        0          </t>
  </si>
  <si>
    <t>Navýšení drobné opravy:                 0</t>
  </si>
  <si>
    <t>Rezerva                                                   0</t>
  </si>
  <si>
    <t>Rezerva                                                      + 205 000</t>
  </si>
  <si>
    <t>Předběžná kalkulace změn r. 2021</t>
  </si>
  <si>
    <t>nové - v přípravě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</si>
</sst>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/>
    <xf numFmtId="0" fontId="0" fillId="4" borderId="8" xfId="0" applyFill="1" applyBorder="1"/>
    <xf numFmtId="0" fontId="0" fillId="4" borderId="7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2" fillId="0" borderId="0" xfId="0" applyFont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8" xfId="0" applyBorder="1"/>
    <xf numFmtId="14" fontId="0" fillId="0" borderId="0" xfId="0" applyNumberFormat="1" applyBorder="1"/>
    <xf numFmtId="0" fontId="0" fillId="0" borderId="19" xfId="0" applyBorder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4" borderId="9" xfId="0" applyFill="1" applyBorder="1"/>
    <xf numFmtId="0" fontId="0" fillId="4" borderId="10" xfId="0" applyFill="1" applyBorder="1"/>
    <xf numFmtId="0" fontId="0" fillId="4" borderId="12" xfId="0" applyFill="1" applyBorder="1"/>
    <xf numFmtId="0" fontId="4" fillId="0" borderId="4" xfId="0" applyFont="1" applyFill="1" applyBorder="1"/>
    <xf numFmtId="0" fontId="0" fillId="0" borderId="3" xfId="0" applyFill="1" applyBorder="1"/>
    <xf numFmtId="0" fontId="0" fillId="3" borderId="15" xfId="0" applyFill="1" applyBorder="1"/>
    <xf numFmtId="0" fontId="0" fillId="3" borderId="11" xfId="0" applyFill="1" applyBorder="1"/>
    <xf numFmtId="0" fontId="3" fillId="0" borderId="0" xfId="0" applyFont="1"/>
    <xf numFmtId="14" fontId="0" fillId="0" borderId="0" xfId="0" applyNumberFormat="1" applyBorder="1" applyAlignment="1">
      <alignment horizontal="center"/>
    </xf>
    <xf numFmtId="0" fontId="0" fillId="5" borderId="0" xfId="0" applyFill="1" applyBorder="1"/>
    <xf numFmtId="0" fontId="5" fillId="0" borderId="0" xfId="0" applyFont="1"/>
    <xf numFmtId="14" fontId="0" fillId="0" borderId="0" xfId="0" applyNumberFormat="1" applyFill="1" applyBorder="1"/>
    <xf numFmtId="0" fontId="0" fillId="0" borderId="0" xfId="0" applyFill="1" applyBorder="1"/>
    <xf numFmtId="0" fontId="0" fillId="2" borderId="2" xfId="0" applyFill="1" applyBorder="1"/>
    <xf numFmtId="0" fontId="0" fillId="0" borderId="2" xfId="0" applyFill="1" applyBorder="1"/>
    <xf numFmtId="0" fontId="4" fillId="2" borderId="4" xfId="0" applyFont="1" applyFill="1" applyBorder="1"/>
    <xf numFmtId="0" fontId="0" fillId="0" borderId="18" xfId="0" applyFill="1" applyBorder="1"/>
    <xf numFmtId="0" fontId="5" fillId="0" borderId="18" xfId="0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0" fillId="4" borderId="21" xfId="0" applyFill="1" applyBorder="1"/>
    <xf numFmtId="0" fontId="0" fillId="4" borderId="6" xfId="0" applyFill="1" applyBorder="1"/>
    <xf numFmtId="0" fontId="0" fillId="4" borderId="16" xfId="0" applyFill="1" applyBorder="1"/>
    <xf numFmtId="0" fontId="1" fillId="7" borderId="1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4" fillId="0" borderId="18" xfId="0" applyFont="1" applyBorder="1"/>
    <xf numFmtId="0" fontId="0" fillId="8" borderId="2" xfId="0" applyFill="1" applyBorder="1"/>
    <xf numFmtId="0" fontId="0" fillId="8" borderId="0" xfId="0" applyFill="1" applyBorder="1"/>
    <xf numFmtId="0" fontId="0" fillId="8" borderId="15" xfId="0" applyFill="1" applyBorder="1"/>
    <xf numFmtId="0" fontId="0" fillId="8" borderId="11" xfId="0" applyFill="1" applyBorder="1"/>
    <xf numFmtId="0" fontId="1" fillId="9" borderId="1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0" fillId="2" borderId="21" xfId="0" applyFill="1" applyBorder="1"/>
    <xf numFmtId="0" fontId="0" fillId="2" borderId="6" xfId="0" applyFill="1" applyBorder="1"/>
    <xf numFmtId="0" fontId="0" fillId="0" borderId="6" xfId="0" applyFill="1" applyBorder="1"/>
    <xf numFmtId="3" fontId="0" fillId="0" borderId="0" xfId="0" applyNumberFormat="1" applyBorder="1"/>
    <xf numFmtId="0" fontId="1" fillId="7" borderId="0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Alignment="1"/>
    <xf numFmtId="0" fontId="1" fillId="0" borderId="0" xfId="0" applyFont="1" applyFill="1" applyBorder="1" applyAlignment="1"/>
    <xf numFmtId="0" fontId="0" fillId="10" borderId="0" xfId="0" applyFill="1"/>
    <xf numFmtId="14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0" fillId="0" borderId="0" xfId="0" applyNumberFormat="1" applyFill="1" applyBorder="1"/>
    <xf numFmtId="3" fontId="0" fillId="4" borderId="11" xfId="0" applyNumberFormat="1" applyFill="1" applyBorder="1"/>
    <xf numFmtId="3" fontId="0" fillId="4" borderId="6" xfId="0" applyNumberFormat="1" applyFill="1" applyBorder="1"/>
    <xf numFmtId="3" fontId="0" fillId="4" borderId="8" xfId="0" applyNumberFormat="1" applyFill="1" applyBorder="1"/>
    <xf numFmtId="3" fontId="0" fillId="3" borderId="11" xfId="0" applyNumberFormat="1" applyFill="1" applyBorder="1"/>
    <xf numFmtId="3" fontId="0" fillId="4" borderId="7" xfId="0" applyNumberFormat="1" applyFill="1" applyBorder="1"/>
    <xf numFmtId="17" fontId="0" fillId="0" borderId="0" xfId="0" applyNumberFormat="1" applyFill="1" applyBorder="1" applyAlignment="1">
      <alignment horizontal="center"/>
    </xf>
    <xf numFmtId="0" fontId="6" fillId="0" borderId="0" xfId="0" applyFont="1" applyFill="1"/>
    <xf numFmtId="3" fontId="4" fillId="2" borderId="4" xfId="0" applyNumberFormat="1" applyFont="1" applyFill="1" applyBorder="1"/>
    <xf numFmtId="3" fontId="0" fillId="2" borderId="5" xfId="0" applyNumberFormat="1" applyFill="1" applyBorder="1"/>
    <xf numFmtId="0" fontId="7" fillId="0" borderId="0" xfId="0" applyFont="1" applyFill="1" applyBorder="1"/>
    <xf numFmtId="0" fontId="7" fillId="0" borderId="0" xfId="0" applyFont="1"/>
    <xf numFmtId="3" fontId="4" fillId="2" borderId="0" xfId="0" applyNumberFormat="1" applyFont="1" applyFill="1" applyBorder="1"/>
    <xf numFmtId="3" fontId="4" fillId="8" borderId="0" xfId="0" applyNumberFormat="1" applyFont="1" applyFill="1" applyBorder="1"/>
    <xf numFmtId="0" fontId="5" fillId="0" borderId="2" xfId="0" applyFont="1" applyFill="1" applyBorder="1"/>
    <xf numFmtId="0" fontId="5" fillId="0" borderId="18" xfId="0" applyFont="1" applyFill="1" applyBorder="1"/>
    <xf numFmtId="0" fontId="4" fillId="0" borderId="2" xfId="0" applyFont="1" applyFill="1" applyBorder="1"/>
    <xf numFmtId="0" fontId="4" fillId="0" borderId="2" xfId="0" applyFont="1" applyBorder="1"/>
    <xf numFmtId="0" fontId="4" fillId="0" borderId="18" xfId="0" applyFont="1" applyFill="1" applyBorder="1"/>
    <xf numFmtId="3" fontId="3" fillId="0" borderId="0" xfId="0" applyNumberFormat="1" applyFont="1" applyFill="1" applyBorder="1" applyAlignment="1"/>
    <xf numFmtId="0" fontId="6" fillId="0" borderId="18" xfId="0" applyFont="1" applyBorder="1"/>
    <xf numFmtId="0" fontId="0" fillId="0" borderId="0" xfId="0" applyNumberFormat="1" applyFill="1" applyBorder="1" applyAlignment="1">
      <alignment horizontal="center"/>
    </xf>
    <xf numFmtId="0" fontId="0" fillId="10" borderId="2" xfId="0" applyFill="1" applyBorder="1"/>
    <xf numFmtId="0" fontId="0" fillId="10" borderId="0" xfId="0" applyFill="1" applyBorder="1"/>
    <xf numFmtId="0" fontId="0" fillId="10" borderId="0" xfId="0" applyFill="1" applyBorder="1" applyAlignment="1">
      <alignment horizontal="center"/>
    </xf>
    <xf numFmtId="0" fontId="0" fillId="10" borderId="18" xfId="0" applyFill="1" applyBorder="1"/>
    <xf numFmtId="3" fontId="3" fillId="10" borderId="0" xfId="0" applyNumberFormat="1" applyFont="1" applyFill="1" applyBorder="1"/>
    <xf numFmtId="3" fontId="0" fillId="6" borderId="0" xfId="0" applyNumberFormat="1" applyFill="1" applyBorder="1"/>
    <xf numFmtId="3" fontId="4" fillId="6" borderId="0" xfId="0" applyNumberFormat="1" applyFont="1" applyFill="1" applyBorder="1"/>
    <xf numFmtId="0" fontId="3" fillId="0" borderId="0" xfId="0" applyFont="1" applyFill="1" applyAlignment="1"/>
    <xf numFmtId="0" fontId="0" fillId="6" borderId="0" xfId="0" applyFill="1" applyBorder="1"/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/>
    <xf numFmtId="3" fontId="0" fillId="8" borderId="0" xfId="0" applyNumberFormat="1" applyFill="1" applyBorder="1"/>
    <xf numFmtId="0" fontId="3" fillId="0" borderId="0" xfId="0" applyFont="1" applyAlignment="1"/>
    <xf numFmtId="0" fontId="3" fillId="0" borderId="0" xfId="0" applyFont="1" applyFill="1"/>
    <xf numFmtId="0" fontId="0" fillId="11" borderId="0" xfId="0" applyFill="1" applyAlignment="1"/>
    <xf numFmtId="0" fontId="0" fillId="11" borderId="0" xfId="0" applyFill="1"/>
    <xf numFmtId="3" fontId="7" fillId="11" borderId="0" xfId="0" applyNumberFormat="1" applyFont="1" applyFill="1" applyAlignment="1"/>
    <xf numFmtId="3" fontId="0" fillId="11" borderId="22" xfId="0" applyNumberFormat="1" applyFill="1" applyBorder="1" applyAlignment="1"/>
    <xf numFmtId="0" fontId="0" fillId="11" borderId="0" xfId="0" applyFill="1" applyBorder="1" applyAlignment="1"/>
    <xf numFmtId="3" fontId="0" fillId="11" borderId="0" xfId="0" applyNumberFormat="1" applyFill="1"/>
    <xf numFmtId="0" fontId="3" fillId="0" borderId="0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9"/>
  <sheetViews>
    <sheetView tabSelected="1" workbookViewId="0">
      <pane ySplit="1" topLeftCell="A2" activePane="bottomLeft" state="frozen"/>
      <selection pane="bottomLeft" activeCell="H11" sqref="H11"/>
    </sheetView>
  </sheetViews>
  <sheetFormatPr defaultRowHeight="15" x14ac:dyDescent="0.25"/>
  <cols>
    <col min="1" max="1" width="23" customWidth="1"/>
    <col min="2" max="2" width="14.28515625" customWidth="1"/>
    <col min="3" max="3" width="13.5703125" customWidth="1"/>
    <col min="4" max="4" width="10.42578125" customWidth="1"/>
    <col min="5" max="5" width="14" customWidth="1"/>
    <col min="6" max="6" width="14.28515625" customWidth="1"/>
    <col min="7" max="7" width="55.42578125" customWidth="1"/>
    <col min="8" max="8" width="12.7109375" customWidth="1"/>
  </cols>
  <sheetData>
    <row r="1" spans="1:13" x14ac:dyDescent="0.25">
      <c r="A1" s="41" t="s">
        <v>29</v>
      </c>
      <c r="B1" s="42" t="s">
        <v>5</v>
      </c>
      <c r="C1" s="42" t="s">
        <v>0</v>
      </c>
      <c r="D1" s="42" t="s">
        <v>1</v>
      </c>
      <c r="E1" s="42" t="s">
        <v>2</v>
      </c>
      <c r="F1" s="42" t="s">
        <v>4</v>
      </c>
      <c r="G1" s="43" t="s">
        <v>9</v>
      </c>
      <c r="H1" s="56" t="s">
        <v>36</v>
      </c>
    </row>
    <row r="2" spans="1:13" ht="18.75" x14ac:dyDescent="0.3">
      <c r="A2" s="8" t="s">
        <v>92</v>
      </c>
      <c r="B2" s="8"/>
      <c r="C2" s="8"/>
      <c r="H2" s="57"/>
    </row>
    <row r="3" spans="1:13" ht="15.75" thickBot="1" x14ac:dyDescent="0.3">
      <c r="A3" t="s">
        <v>7</v>
      </c>
      <c r="H3" s="57"/>
    </row>
    <row r="4" spans="1:13" x14ac:dyDescent="0.25">
      <c r="A4" s="41" t="s">
        <v>33</v>
      </c>
      <c r="B4" s="42" t="s">
        <v>5</v>
      </c>
      <c r="C4" s="42" t="s">
        <v>0</v>
      </c>
      <c r="D4" s="42" t="s">
        <v>1</v>
      </c>
      <c r="E4" s="42" t="s">
        <v>2</v>
      </c>
      <c r="F4" s="42" t="s">
        <v>4</v>
      </c>
      <c r="G4" s="43" t="s">
        <v>9</v>
      </c>
      <c r="H4" s="59"/>
      <c r="I4" s="17"/>
    </row>
    <row r="5" spans="1:13" ht="14.25" customHeight="1" x14ac:dyDescent="0.25">
      <c r="A5" s="83" t="s">
        <v>76</v>
      </c>
      <c r="B5" s="64">
        <v>200000</v>
      </c>
      <c r="C5" s="94">
        <v>194925</v>
      </c>
      <c r="D5" s="62">
        <v>44207</v>
      </c>
      <c r="E5" s="29">
        <v>44256</v>
      </c>
      <c r="F5" s="30" t="s">
        <v>161</v>
      </c>
      <c r="G5" s="85" t="s">
        <v>147</v>
      </c>
      <c r="H5" s="96" t="s">
        <v>299</v>
      </c>
      <c r="I5" s="17"/>
    </row>
    <row r="6" spans="1:13" x14ac:dyDescent="0.25">
      <c r="A6" s="9" t="s">
        <v>89</v>
      </c>
      <c r="B6" s="66">
        <v>90000</v>
      </c>
      <c r="C6" s="30"/>
      <c r="D6" s="26" t="s">
        <v>247</v>
      </c>
      <c r="E6" s="29"/>
      <c r="F6" s="11"/>
      <c r="G6" s="12"/>
      <c r="H6" s="59" t="s">
        <v>293</v>
      </c>
      <c r="I6" s="17"/>
    </row>
    <row r="7" spans="1:13" x14ac:dyDescent="0.25">
      <c r="A7" s="9" t="s">
        <v>77</v>
      </c>
      <c r="B7" s="66">
        <v>80000</v>
      </c>
      <c r="C7" s="30"/>
      <c r="D7" s="26" t="s">
        <v>247</v>
      </c>
      <c r="E7" s="29"/>
      <c r="F7" s="11"/>
      <c r="G7" s="12" t="s">
        <v>78</v>
      </c>
      <c r="H7" s="59" t="s">
        <v>257</v>
      </c>
      <c r="I7" s="17"/>
    </row>
    <row r="8" spans="1:13" x14ac:dyDescent="0.25">
      <c r="A8" s="9" t="s">
        <v>79</v>
      </c>
      <c r="B8" s="86">
        <v>250000</v>
      </c>
      <c r="C8" s="30"/>
      <c r="D8" s="26"/>
      <c r="E8" s="29"/>
      <c r="F8" s="11"/>
      <c r="G8" s="12" t="s">
        <v>80</v>
      </c>
      <c r="H8" s="58" t="s">
        <v>270</v>
      </c>
      <c r="I8" s="17"/>
    </row>
    <row r="9" spans="1:13" x14ac:dyDescent="0.25">
      <c r="A9" s="9" t="s">
        <v>252</v>
      </c>
      <c r="B9" s="86">
        <v>100000</v>
      </c>
      <c r="C9" s="67">
        <v>76644</v>
      </c>
      <c r="D9" s="26">
        <v>44462</v>
      </c>
      <c r="E9" s="29">
        <v>44499</v>
      </c>
      <c r="F9" s="11"/>
      <c r="G9" s="12" t="s">
        <v>254</v>
      </c>
      <c r="H9" s="59" t="s">
        <v>253</v>
      </c>
      <c r="I9" s="17"/>
    </row>
    <row r="10" spans="1:13" ht="16.5" customHeight="1" x14ac:dyDescent="0.25">
      <c r="A10" s="9" t="s">
        <v>250</v>
      </c>
      <c r="B10" s="86">
        <v>900000</v>
      </c>
      <c r="C10" s="94">
        <v>873833</v>
      </c>
      <c r="D10" s="26">
        <v>44342</v>
      </c>
      <c r="E10" s="13">
        <v>44477</v>
      </c>
      <c r="F10" s="11" t="s">
        <v>131</v>
      </c>
      <c r="G10" s="12" t="s">
        <v>251</v>
      </c>
      <c r="H10" s="59" t="s">
        <v>273</v>
      </c>
      <c r="I10" s="17"/>
    </row>
    <row r="11" spans="1:13" ht="16.5" customHeight="1" x14ac:dyDescent="0.25">
      <c r="A11" s="9" t="s">
        <v>258</v>
      </c>
      <c r="B11" s="99">
        <v>230000</v>
      </c>
      <c r="C11" s="67"/>
      <c r="D11" s="26"/>
      <c r="E11" s="13"/>
      <c r="F11" s="11"/>
      <c r="G11" s="12" t="s">
        <v>274</v>
      </c>
      <c r="H11" s="59" t="s">
        <v>336</v>
      </c>
      <c r="I11" s="17"/>
    </row>
    <row r="12" spans="1:13" ht="16.5" customHeight="1" x14ac:dyDescent="0.25">
      <c r="A12" s="9" t="s">
        <v>82</v>
      </c>
      <c r="B12" s="66">
        <v>360000</v>
      </c>
      <c r="C12" s="67">
        <v>348000</v>
      </c>
      <c r="D12" s="26">
        <v>44448</v>
      </c>
      <c r="E12" s="13">
        <v>44493</v>
      </c>
      <c r="F12" s="11" t="s">
        <v>194</v>
      </c>
      <c r="G12" s="12" t="s">
        <v>81</v>
      </c>
      <c r="H12" s="96" t="s">
        <v>255</v>
      </c>
      <c r="I12" s="102"/>
      <c r="J12" s="25"/>
      <c r="K12" s="25"/>
      <c r="L12" s="25"/>
      <c r="M12" s="25"/>
    </row>
    <row r="13" spans="1:13" x14ac:dyDescent="0.25">
      <c r="A13" s="9" t="s">
        <v>83</v>
      </c>
      <c r="B13" s="64">
        <v>150000</v>
      </c>
      <c r="C13" s="30"/>
      <c r="D13" s="26" t="s">
        <v>247</v>
      </c>
      <c r="E13" s="29"/>
      <c r="F13" s="11"/>
      <c r="G13" s="12" t="s">
        <v>114</v>
      </c>
      <c r="H13" s="58" t="s">
        <v>259</v>
      </c>
      <c r="I13" s="17"/>
    </row>
    <row r="14" spans="1:13" x14ac:dyDescent="0.25">
      <c r="A14" s="9" t="s">
        <v>107</v>
      </c>
      <c r="B14" s="64">
        <v>150000</v>
      </c>
      <c r="C14" s="30"/>
      <c r="D14" s="26"/>
      <c r="E14" s="29"/>
      <c r="F14" s="11"/>
      <c r="G14" s="12" t="s">
        <v>114</v>
      </c>
      <c r="H14" s="58"/>
      <c r="I14" s="17"/>
    </row>
    <row r="15" spans="1:13" x14ac:dyDescent="0.25">
      <c r="A15" s="9" t="s">
        <v>38</v>
      </c>
      <c r="B15" s="64">
        <v>400000</v>
      </c>
      <c r="C15" s="30"/>
      <c r="D15" s="26" t="s">
        <v>247</v>
      </c>
      <c r="E15" s="29"/>
      <c r="F15" s="11"/>
      <c r="G15" s="12" t="s">
        <v>61</v>
      </c>
      <c r="H15" s="59" t="s">
        <v>256</v>
      </c>
      <c r="I15" s="17"/>
    </row>
    <row r="16" spans="1:13" x14ac:dyDescent="0.25">
      <c r="A16" s="9" t="s">
        <v>84</v>
      </c>
      <c r="B16" s="64">
        <v>50000</v>
      </c>
      <c r="C16" s="94">
        <v>26535</v>
      </c>
      <c r="D16" s="26"/>
      <c r="E16" s="29">
        <v>44454</v>
      </c>
      <c r="F16" s="11" t="s">
        <v>182</v>
      </c>
      <c r="G16" s="12" t="s">
        <v>47</v>
      </c>
      <c r="H16" s="58"/>
      <c r="I16" s="17"/>
    </row>
    <row r="17" spans="1:12" x14ac:dyDescent="0.25">
      <c r="A17" s="9" t="s">
        <v>88</v>
      </c>
      <c r="B17" s="64">
        <v>220000</v>
      </c>
      <c r="C17" s="94">
        <v>216416</v>
      </c>
      <c r="D17" s="26">
        <v>44363</v>
      </c>
      <c r="E17" s="29">
        <v>44414</v>
      </c>
      <c r="F17" s="11" t="s">
        <v>168</v>
      </c>
      <c r="G17" s="12" t="s">
        <v>106</v>
      </c>
      <c r="H17" s="58"/>
      <c r="I17" s="17"/>
    </row>
    <row r="18" spans="1:12" x14ac:dyDescent="0.25">
      <c r="A18" s="9" t="s">
        <v>115</v>
      </c>
      <c r="B18" s="64">
        <v>350000</v>
      </c>
      <c r="C18" s="30"/>
      <c r="D18" s="26" t="s">
        <v>247</v>
      </c>
      <c r="E18" s="29"/>
      <c r="F18" s="11"/>
      <c r="G18" s="12" t="s">
        <v>116</v>
      </c>
      <c r="H18" s="58" t="s">
        <v>256</v>
      </c>
      <c r="I18" s="17"/>
    </row>
    <row r="19" spans="1:12" x14ac:dyDescent="0.25">
      <c r="A19" s="9" t="s">
        <v>85</v>
      </c>
      <c r="B19" s="64">
        <v>70000</v>
      </c>
      <c r="C19" s="94">
        <v>71924</v>
      </c>
      <c r="D19" s="26" t="s">
        <v>260</v>
      </c>
      <c r="E19" s="29">
        <v>44477</v>
      </c>
      <c r="F19" s="11" t="s">
        <v>182</v>
      </c>
      <c r="G19" s="12" t="s">
        <v>86</v>
      </c>
      <c r="H19" s="109" t="s">
        <v>300</v>
      </c>
      <c r="I19" s="17"/>
    </row>
    <row r="20" spans="1:12" x14ac:dyDescent="0.25">
      <c r="A20" s="9" t="s">
        <v>249</v>
      </c>
      <c r="B20" s="64">
        <v>100000</v>
      </c>
      <c r="C20" s="94">
        <v>90408</v>
      </c>
      <c r="D20" s="26"/>
      <c r="E20" s="29">
        <v>44489</v>
      </c>
      <c r="F20" s="30" t="s">
        <v>180</v>
      </c>
      <c r="G20" s="12" t="s">
        <v>267</v>
      </c>
      <c r="H20" s="58" t="s">
        <v>248</v>
      </c>
      <c r="I20" s="17"/>
    </row>
    <row r="21" spans="1:12" x14ac:dyDescent="0.25">
      <c r="A21" s="9" t="s">
        <v>269</v>
      </c>
      <c r="B21" s="64">
        <v>100000</v>
      </c>
      <c r="C21" s="67">
        <v>98771</v>
      </c>
      <c r="D21" s="26"/>
      <c r="E21" s="29">
        <v>44512</v>
      </c>
      <c r="F21" s="30" t="s">
        <v>180</v>
      </c>
      <c r="G21" s="12" t="s">
        <v>268</v>
      </c>
      <c r="H21" s="58" t="s">
        <v>248</v>
      </c>
      <c r="I21" s="17"/>
    </row>
    <row r="22" spans="1:12" x14ac:dyDescent="0.25">
      <c r="A22" s="84" t="s">
        <v>87</v>
      </c>
      <c r="B22" s="66">
        <v>0</v>
      </c>
      <c r="C22" s="30"/>
      <c r="D22" s="26"/>
      <c r="E22" s="13"/>
      <c r="F22" s="11"/>
      <c r="G22" s="35"/>
      <c r="H22" s="59"/>
      <c r="I22" s="17"/>
    </row>
    <row r="23" spans="1:12" x14ac:dyDescent="0.25">
      <c r="A23" s="9" t="s">
        <v>40</v>
      </c>
      <c r="B23" s="66">
        <v>120000</v>
      </c>
      <c r="C23" s="30"/>
      <c r="D23" s="26" t="s">
        <v>247</v>
      </c>
      <c r="E23" s="13"/>
      <c r="F23" s="11"/>
      <c r="G23" s="12" t="s">
        <v>53</v>
      </c>
      <c r="H23" s="59" t="s">
        <v>257</v>
      </c>
      <c r="I23" s="17"/>
    </row>
    <row r="24" spans="1:12" x14ac:dyDescent="0.25">
      <c r="A24" s="9" t="s">
        <v>42</v>
      </c>
      <c r="B24" s="64">
        <v>120000</v>
      </c>
      <c r="C24" s="67">
        <v>110000</v>
      </c>
      <c r="D24" s="26">
        <v>44476</v>
      </c>
      <c r="E24" s="13"/>
      <c r="F24" s="11"/>
      <c r="G24" s="12" t="s">
        <v>48</v>
      </c>
      <c r="H24" s="59" t="s">
        <v>270</v>
      </c>
      <c r="I24" s="17"/>
    </row>
    <row r="25" spans="1:12" x14ac:dyDescent="0.25">
      <c r="A25" s="9" t="s">
        <v>43</v>
      </c>
      <c r="B25" s="64">
        <v>120000</v>
      </c>
      <c r="C25" s="67">
        <v>110000</v>
      </c>
      <c r="D25" s="26">
        <v>44476</v>
      </c>
      <c r="E25" s="13"/>
      <c r="F25" s="11"/>
      <c r="G25" s="12" t="s">
        <v>48</v>
      </c>
      <c r="H25" s="59" t="s">
        <v>270</v>
      </c>
      <c r="I25" s="17"/>
    </row>
    <row r="26" spans="1:12" x14ac:dyDescent="0.25">
      <c r="A26" s="9" t="s">
        <v>44</v>
      </c>
      <c r="B26" s="64">
        <v>250000</v>
      </c>
      <c r="C26" s="30"/>
      <c r="D26" s="26" t="s">
        <v>197</v>
      </c>
      <c r="E26" s="13"/>
      <c r="F26" s="11"/>
      <c r="G26" s="12" t="s">
        <v>90</v>
      </c>
      <c r="H26" s="58" t="s">
        <v>257</v>
      </c>
      <c r="I26" s="17"/>
    </row>
    <row r="27" spans="1:12" x14ac:dyDescent="0.25">
      <c r="A27" s="9" t="s">
        <v>91</v>
      </c>
      <c r="B27" s="66">
        <v>100000</v>
      </c>
      <c r="C27" s="67">
        <v>92000</v>
      </c>
      <c r="D27" s="26"/>
      <c r="E27" s="13"/>
      <c r="F27" s="11"/>
      <c r="G27" s="12" t="s">
        <v>123</v>
      </c>
      <c r="H27" s="59"/>
      <c r="I27" s="17"/>
    </row>
    <row r="28" spans="1:12" x14ac:dyDescent="0.25">
      <c r="A28" s="32"/>
      <c r="B28" s="63"/>
      <c r="C28" s="30"/>
      <c r="D28" s="62"/>
      <c r="E28" s="29"/>
      <c r="F28" s="30"/>
      <c r="G28" s="34"/>
      <c r="H28" s="59"/>
      <c r="I28" s="17"/>
    </row>
    <row r="29" spans="1:12" x14ac:dyDescent="0.25">
      <c r="A29" s="9" t="s">
        <v>63</v>
      </c>
      <c r="B29" s="64">
        <v>180000</v>
      </c>
      <c r="C29" s="97">
        <v>178623</v>
      </c>
      <c r="D29" s="11"/>
      <c r="E29" s="11"/>
      <c r="F29" s="11"/>
      <c r="G29" s="12"/>
      <c r="H29" s="57"/>
    </row>
    <row r="30" spans="1:12" x14ac:dyDescent="0.25">
      <c r="A30" s="9" t="s">
        <v>3</v>
      </c>
      <c r="B30" s="64">
        <v>39000</v>
      </c>
      <c r="C30" s="97">
        <v>39600</v>
      </c>
      <c r="D30" s="11"/>
      <c r="E30" s="11"/>
      <c r="F30" s="11"/>
      <c r="G30" s="12"/>
      <c r="H30" s="57"/>
    </row>
    <row r="31" spans="1:12" x14ac:dyDescent="0.25">
      <c r="A31" s="9" t="s">
        <v>30</v>
      </c>
      <c r="B31" s="64">
        <v>1000000</v>
      </c>
      <c r="C31" s="94">
        <v>7705</v>
      </c>
      <c r="D31" s="26"/>
      <c r="E31" s="13"/>
      <c r="F31" s="11" t="s">
        <v>130</v>
      </c>
      <c r="G31" s="12" t="s">
        <v>148</v>
      </c>
      <c r="H31" s="101" t="s">
        <v>271</v>
      </c>
      <c r="I31" s="25"/>
      <c r="J31" s="25"/>
      <c r="K31" s="25"/>
      <c r="L31" s="25"/>
    </row>
    <row r="32" spans="1:12" x14ac:dyDescent="0.25">
      <c r="A32" s="9"/>
      <c r="B32" s="64"/>
      <c r="C32" s="94">
        <v>10925</v>
      </c>
      <c r="D32" s="26"/>
      <c r="E32" s="13"/>
      <c r="F32" s="11" t="s">
        <v>131</v>
      </c>
      <c r="G32" s="12" t="s">
        <v>132</v>
      </c>
      <c r="H32" s="57"/>
    </row>
    <row r="33" spans="1:8" x14ac:dyDescent="0.25">
      <c r="A33" s="9"/>
      <c r="B33" s="64"/>
      <c r="C33" s="94">
        <v>15525</v>
      </c>
      <c r="D33" s="26"/>
      <c r="E33" s="13"/>
      <c r="F33" s="11" t="s">
        <v>131</v>
      </c>
      <c r="G33" s="12" t="s">
        <v>146</v>
      </c>
      <c r="H33" s="57"/>
    </row>
    <row r="34" spans="1:8" x14ac:dyDescent="0.25">
      <c r="A34" s="9"/>
      <c r="B34" s="64"/>
      <c r="C34" s="94">
        <v>18170</v>
      </c>
      <c r="D34" s="26"/>
      <c r="E34" s="13"/>
      <c r="F34" s="30" t="s">
        <v>131</v>
      </c>
      <c r="G34" s="12" t="s">
        <v>150</v>
      </c>
      <c r="H34" s="57"/>
    </row>
    <row r="35" spans="1:8" x14ac:dyDescent="0.25">
      <c r="A35" s="9"/>
      <c r="B35" s="64"/>
      <c r="C35" s="94">
        <v>11443</v>
      </c>
      <c r="D35" s="26"/>
      <c r="E35" s="13"/>
      <c r="F35" s="30" t="s">
        <v>131</v>
      </c>
      <c r="G35" s="12" t="s">
        <v>149</v>
      </c>
      <c r="H35" s="57"/>
    </row>
    <row r="36" spans="1:8" x14ac:dyDescent="0.25">
      <c r="A36" s="9"/>
      <c r="B36" s="64"/>
      <c r="C36" s="94">
        <v>10810</v>
      </c>
      <c r="D36" s="26"/>
      <c r="E36" s="13"/>
      <c r="F36" s="30" t="s">
        <v>151</v>
      </c>
      <c r="G36" s="12" t="s">
        <v>152</v>
      </c>
      <c r="H36" s="57"/>
    </row>
    <row r="37" spans="1:8" x14ac:dyDescent="0.25">
      <c r="A37" s="9"/>
      <c r="B37" s="64"/>
      <c r="C37" s="94">
        <v>3190</v>
      </c>
      <c r="D37" s="26"/>
      <c r="E37" s="13"/>
      <c r="F37" s="30" t="s">
        <v>153</v>
      </c>
      <c r="G37" s="12" t="s">
        <v>154</v>
      </c>
      <c r="H37" s="57"/>
    </row>
    <row r="38" spans="1:8" x14ac:dyDescent="0.25">
      <c r="A38" s="9"/>
      <c r="B38" s="64"/>
      <c r="C38" s="94">
        <v>3184</v>
      </c>
      <c r="D38" s="26"/>
      <c r="E38" s="13"/>
      <c r="F38" s="30" t="s">
        <v>162</v>
      </c>
      <c r="G38" s="12" t="s">
        <v>163</v>
      </c>
      <c r="H38" s="57"/>
    </row>
    <row r="39" spans="1:8" x14ac:dyDescent="0.25">
      <c r="A39" s="9"/>
      <c r="B39" s="64"/>
      <c r="C39" s="94">
        <v>23780</v>
      </c>
      <c r="D39" s="26"/>
      <c r="E39" s="13"/>
      <c r="F39" s="30" t="s">
        <v>164</v>
      </c>
      <c r="G39" s="12" t="s">
        <v>165</v>
      </c>
      <c r="H39" s="57"/>
    </row>
    <row r="40" spans="1:8" x14ac:dyDescent="0.25">
      <c r="A40" s="9"/>
      <c r="B40" s="64"/>
      <c r="C40" s="94">
        <v>13444</v>
      </c>
      <c r="D40" s="26"/>
      <c r="E40" s="13"/>
      <c r="F40" s="30" t="s">
        <v>164</v>
      </c>
      <c r="G40" s="12" t="s">
        <v>166</v>
      </c>
      <c r="H40" s="57"/>
    </row>
    <row r="41" spans="1:8" x14ac:dyDescent="0.25">
      <c r="A41" s="9"/>
      <c r="B41" s="64"/>
      <c r="C41" s="94">
        <v>11236</v>
      </c>
      <c r="D41" s="26"/>
      <c r="E41" s="13"/>
      <c r="F41" s="30" t="s">
        <v>131</v>
      </c>
      <c r="G41" s="12" t="s">
        <v>167</v>
      </c>
      <c r="H41" s="57"/>
    </row>
    <row r="42" spans="1:8" x14ac:dyDescent="0.25">
      <c r="A42" s="9"/>
      <c r="B42" s="64"/>
      <c r="C42" s="94">
        <v>966</v>
      </c>
      <c r="D42" s="26"/>
      <c r="E42" s="13"/>
      <c r="F42" s="30" t="s">
        <v>182</v>
      </c>
      <c r="G42" s="12" t="s">
        <v>181</v>
      </c>
      <c r="H42" s="57"/>
    </row>
    <row r="43" spans="1:8" x14ac:dyDescent="0.25">
      <c r="A43" s="9"/>
      <c r="B43" s="64"/>
      <c r="C43" s="94">
        <v>45228</v>
      </c>
      <c r="D43" s="26"/>
      <c r="E43" s="13"/>
      <c r="F43" s="30" t="s">
        <v>151</v>
      </c>
      <c r="G43" s="12" t="s">
        <v>183</v>
      </c>
      <c r="H43" s="57"/>
    </row>
    <row r="44" spans="1:8" x14ac:dyDescent="0.25">
      <c r="A44" s="9"/>
      <c r="B44" s="64"/>
      <c r="C44" s="94">
        <v>4800</v>
      </c>
      <c r="D44" s="26"/>
      <c r="E44" s="13"/>
      <c r="F44" s="30" t="s">
        <v>171</v>
      </c>
      <c r="G44" s="12" t="s">
        <v>184</v>
      </c>
      <c r="H44" s="57"/>
    </row>
    <row r="45" spans="1:8" x14ac:dyDescent="0.25">
      <c r="A45" s="9"/>
      <c r="B45" s="64"/>
      <c r="C45" s="94">
        <v>5750</v>
      </c>
      <c r="D45" s="26"/>
      <c r="E45" s="13"/>
      <c r="F45" s="30" t="s">
        <v>131</v>
      </c>
      <c r="G45" s="12" t="s">
        <v>185</v>
      </c>
      <c r="H45" s="57"/>
    </row>
    <row r="46" spans="1:8" x14ac:dyDescent="0.25">
      <c r="A46" s="9"/>
      <c r="B46" s="64"/>
      <c r="C46" s="94">
        <v>587</v>
      </c>
      <c r="D46" s="26"/>
      <c r="E46" s="13"/>
      <c r="F46" s="30" t="s">
        <v>182</v>
      </c>
      <c r="G46" s="12" t="s">
        <v>199</v>
      </c>
      <c r="H46" s="57"/>
    </row>
    <row r="47" spans="1:8" x14ac:dyDescent="0.25">
      <c r="A47" s="9"/>
      <c r="B47" s="64"/>
      <c r="C47" s="94">
        <v>22519</v>
      </c>
      <c r="D47" s="26"/>
      <c r="E47" s="13"/>
      <c r="F47" s="30" t="s">
        <v>162</v>
      </c>
      <c r="G47" s="12" t="s">
        <v>200</v>
      </c>
      <c r="H47" s="57"/>
    </row>
    <row r="48" spans="1:8" x14ac:dyDescent="0.25">
      <c r="A48" s="9"/>
      <c r="B48" s="64"/>
      <c r="C48" s="94">
        <v>12376</v>
      </c>
      <c r="D48" s="26"/>
      <c r="E48" s="13"/>
      <c r="F48" s="30" t="s">
        <v>162</v>
      </c>
      <c r="G48" s="12" t="s">
        <v>201</v>
      </c>
      <c r="H48" s="57"/>
    </row>
    <row r="49" spans="1:8" x14ac:dyDescent="0.25">
      <c r="A49" s="9"/>
      <c r="B49" s="64"/>
      <c r="C49" s="94">
        <v>43092</v>
      </c>
      <c r="D49" s="26"/>
      <c r="E49" s="13"/>
      <c r="F49" s="30" t="s">
        <v>194</v>
      </c>
      <c r="G49" s="12" t="s">
        <v>202</v>
      </c>
      <c r="H49" s="57"/>
    </row>
    <row r="50" spans="1:8" x14ac:dyDescent="0.25">
      <c r="A50" s="9"/>
      <c r="B50" s="64"/>
      <c r="C50" s="94">
        <v>4830</v>
      </c>
      <c r="D50" s="26"/>
      <c r="E50" s="13"/>
      <c r="F50" s="30" t="s">
        <v>151</v>
      </c>
      <c r="G50" s="12" t="s">
        <v>203</v>
      </c>
      <c r="H50" s="57"/>
    </row>
    <row r="51" spans="1:8" x14ac:dyDescent="0.25">
      <c r="A51" s="9"/>
      <c r="B51" s="64"/>
      <c r="C51" s="94">
        <v>1762</v>
      </c>
      <c r="D51" s="26"/>
      <c r="E51" s="13"/>
      <c r="F51" s="30" t="s">
        <v>153</v>
      </c>
      <c r="G51" s="12" t="s">
        <v>213</v>
      </c>
      <c r="H51" s="57"/>
    </row>
    <row r="52" spans="1:8" x14ac:dyDescent="0.25">
      <c r="A52" s="9"/>
      <c r="B52" s="64"/>
      <c r="C52" s="94">
        <v>1356</v>
      </c>
      <c r="D52" s="26"/>
      <c r="E52" s="13"/>
      <c r="F52" s="30" t="s">
        <v>168</v>
      </c>
      <c r="G52" s="12" t="s">
        <v>214</v>
      </c>
      <c r="H52" s="57"/>
    </row>
    <row r="53" spans="1:8" x14ac:dyDescent="0.25">
      <c r="A53" s="9"/>
      <c r="B53" s="64"/>
      <c r="C53" s="94">
        <v>1771</v>
      </c>
      <c r="D53" s="26"/>
      <c r="E53" s="13"/>
      <c r="F53" s="30" t="s">
        <v>162</v>
      </c>
      <c r="G53" s="12" t="s">
        <v>215</v>
      </c>
      <c r="H53" s="57"/>
    </row>
    <row r="54" spans="1:8" x14ac:dyDescent="0.25">
      <c r="A54" s="9"/>
      <c r="B54" s="64"/>
      <c r="C54" s="94">
        <v>12650</v>
      </c>
      <c r="D54" s="26"/>
      <c r="E54" s="13"/>
      <c r="F54" s="30" t="s">
        <v>176</v>
      </c>
      <c r="G54" s="12" t="s">
        <v>216</v>
      </c>
      <c r="H54" s="57"/>
    </row>
    <row r="55" spans="1:8" x14ac:dyDescent="0.25">
      <c r="A55" s="9"/>
      <c r="B55" s="64"/>
      <c r="C55" s="94">
        <v>15928</v>
      </c>
      <c r="D55" s="26"/>
      <c r="E55" s="13"/>
      <c r="F55" s="30" t="s">
        <v>176</v>
      </c>
      <c r="G55" s="12" t="s">
        <v>217</v>
      </c>
      <c r="H55" s="57"/>
    </row>
    <row r="56" spans="1:8" x14ac:dyDescent="0.25">
      <c r="A56" s="9"/>
      <c r="B56" s="64"/>
      <c r="C56" s="94">
        <v>15640</v>
      </c>
      <c r="D56" s="26"/>
      <c r="E56" s="13"/>
      <c r="F56" s="30" t="s">
        <v>176</v>
      </c>
      <c r="G56" s="12" t="s">
        <v>218</v>
      </c>
      <c r="H56" s="57"/>
    </row>
    <row r="57" spans="1:8" x14ac:dyDescent="0.25">
      <c r="A57" s="9"/>
      <c r="B57" s="64"/>
      <c r="C57" s="94">
        <v>31740</v>
      </c>
      <c r="D57" s="26"/>
      <c r="E57" s="13"/>
      <c r="F57" s="30" t="s">
        <v>176</v>
      </c>
      <c r="G57" s="12" t="s">
        <v>219</v>
      </c>
      <c r="H57" s="57"/>
    </row>
    <row r="58" spans="1:8" x14ac:dyDescent="0.25">
      <c r="A58" s="9"/>
      <c r="B58" s="64"/>
      <c r="C58" s="94">
        <v>6485</v>
      </c>
      <c r="D58" s="26"/>
      <c r="E58" s="13"/>
      <c r="F58" s="30" t="s">
        <v>171</v>
      </c>
      <c r="G58" s="12" t="s">
        <v>220</v>
      </c>
      <c r="H58" s="57"/>
    </row>
    <row r="59" spans="1:8" x14ac:dyDescent="0.25">
      <c r="A59" s="9"/>
      <c r="B59" s="64"/>
      <c r="C59" s="94">
        <v>114940</v>
      </c>
      <c r="D59" s="26"/>
      <c r="E59" s="13"/>
      <c r="F59" s="30" t="s">
        <v>162</v>
      </c>
      <c r="G59" s="12" t="s">
        <v>221</v>
      </c>
      <c r="H59" s="57"/>
    </row>
    <row r="60" spans="1:8" x14ac:dyDescent="0.25">
      <c r="A60" s="9"/>
      <c r="B60" s="64"/>
      <c r="C60" s="94">
        <v>100763</v>
      </c>
      <c r="D60" s="26"/>
      <c r="E60" s="13"/>
      <c r="F60" s="30" t="s">
        <v>162</v>
      </c>
      <c r="G60" s="12" t="s">
        <v>222</v>
      </c>
      <c r="H60" s="57"/>
    </row>
    <row r="61" spans="1:8" x14ac:dyDescent="0.25">
      <c r="A61" s="9"/>
      <c r="B61" s="64"/>
      <c r="C61" s="94">
        <v>15474</v>
      </c>
      <c r="D61" s="26"/>
      <c r="E61" s="13"/>
      <c r="F61" s="30" t="s">
        <v>162</v>
      </c>
      <c r="G61" s="12" t="s">
        <v>223</v>
      </c>
      <c r="H61" s="57"/>
    </row>
    <row r="62" spans="1:8" x14ac:dyDescent="0.25">
      <c r="A62" s="9"/>
      <c r="B62" s="64"/>
      <c r="C62" s="94">
        <v>9400</v>
      </c>
      <c r="D62" s="26"/>
      <c r="E62" s="13"/>
      <c r="F62" s="30" t="s">
        <v>180</v>
      </c>
      <c r="G62" s="12" t="s">
        <v>225</v>
      </c>
      <c r="H62" s="57"/>
    </row>
    <row r="63" spans="1:8" x14ac:dyDescent="0.25">
      <c r="A63" s="9"/>
      <c r="B63" s="64"/>
      <c r="C63" s="94">
        <v>24394</v>
      </c>
      <c r="D63" s="26"/>
      <c r="E63" s="13"/>
      <c r="F63" s="30" t="s">
        <v>131</v>
      </c>
      <c r="G63" s="12" t="s">
        <v>226</v>
      </c>
      <c r="H63" s="57"/>
    </row>
    <row r="64" spans="1:8" x14ac:dyDescent="0.25">
      <c r="A64" s="9"/>
      <c r="B64" s="64"/>
      <c r="C64" s="94">
        <v>2178</v>
      </c>
      <c r="D64" s="26"/>
      <c r="E64" s="13"/>
      <c r="F64" s="30" t="s">
        <v>151</v>
      </c>
      <c r="G64" s="12" t="s">
        <v>227</v>
      </c>
      <c r="H64" s="57"/>
    </row>
    <row r="65" spans="1:11" x14ac:dyDescent="0.25">
      <c r="A65" s="9"/>
      <c r="B65" s="64"/>
      <c r="C65" s="94">
        <v>3220</v>
      </c>
      <c r="D65" s="26"/>
      <c r="E65" s="13"/>
      <c r="F65" s="30" t="s">
        <v>151</v>
      </c>
      <c r="G65" s="12" t="s">
        <v>228</v>
      </c>
      <c r="H65" s="57"/>
    </row>
    <row r="66" spans="1:11" x14ac:dyDescent="0.25">
      <c r="A66" s="9"/>
      <c r="B66" s="64"/>
      <c r="C66" s="94">
        <v>6440</v>
      </c>
      <c r="D66" s="26"/>
      <c r="E66" s="13"/>
      <c r="F66" s="30" t="s">
        <v>151</v>
      </c>
      <c r="G66" s="12" t="s">
        <v>229</v>
      </c>
      <c r="H66" s="57"/>
    </row>
    <row r="67" spans="1:11" x14ac:dyDescent="0.25">
      <c r="A67" s="9"/>
      <c r="B67" s="64"/>
      <c r="C67" s="94">
        <v>1613</v>
      </c>
      <c r="D67" s="26"/>
      <c r="E67" s="13"/>
      <c r="F67" s="30" t="s">
        <v>230</v>
      </c>
      <c r="G67" s="12" t="s">
        <v>231</v>
      </c>
      <c r="H67" s="57"/>
    </row>
    <row r="68" spans="1:11" x14ac:dyDescent="0.25">
      <c r="A68" s="9"/>
      <c r="B68" s="64"/>
      <c r="C68" s="94">
        <v>6830</v>
      </c>
      <c r="D68" s="26"/>
      <c r="E68" s="13"/>
      <c r="F68" s="30" t="s">
        <v>171</v>
      </c>
      <c r="G68" s="12" t="s">
        <v>232</v>
      </c>
      <c r="H68" s="57"/>
    </row>
    <row r="69" spans="1:11" x14ac:dyDescent="0.25">
      <c r="A69" s="9"/>
      <c r="B69" s="64"/>
      <c r="C69" s="94">
        <v>10300</v>
      </c>
      <c r="D69" s="26"/>
      <c r="E69" s="13"/>
      <c r="F69" s="30" t="s">
        <v>171</v>
      </c>
      <c r="G69" s="12" t="s">
        <v>233</v>
      </c>
      <c r="H69" s="57"/>
    </row>
    <row r="70" spans="1:11" x14ac:dyDescent="0.25">
      <c r="A70" s="9"/>
      <c r="B70" s="64"/>
      <c r="C70" s="94">
        <v>19254</v>
      </c>
      <c r="D70" s="26"/>
      <c r="E70" s="13"/>
      <c r="F70" s="30" t="s">
        <v>194</v>
      </c>
      <c r="G70" s="12" t="s">
        <v>234</v>
      </c>
      <c r="H70" s="57"/>
    </row>
    <row r="71" spans="1:11" x14ac:dyDescent="0.25">
      <c r="A71" s="9"/>
      <c r="B71" s="64"/>
      <c r="C71" s="94">
        <v>13754</v>
      </c>
      <c r="D71" s="26"/>
      <c r="E71" s="13"/>
      <c r="F71" s="30" t="s">
        <v>168</v>
      </c>
      <c r="G71" s="12" t="s">
        <v>235</v>
      </c>
      <c r="H71" s="57"/>
    </row>
    <row r="72" spans="1:11" x14ac:dyDescent="0.25">
      <c r="A72" s="9"/>
      <c r="B72" s="64"/>
      <c r="C72" s="94">
        <v>2138</v>
      </c>
      <c r="D72" s="26"/>
      <c r="E72" s="13"/>
      <c r="F72" s="30" t="s">
        <v>236</v>
      </c>
      <c r="G72" s="12" t="s">
        <v>237</v>
      </c>
      <c r="H72" s="57"/>
    </row>
    <row r="73" spans="1:11" x14ac:dyDescent="0.25">
      <c r="A73" s="9"/>
      <c r="B73" s="64"/>
      <c r="C73" s="94">
        <v>59001</v>
      </c>
      <c r="D73" s="26"/>
      <c r="E73" s="13"/>
      <c r="F73" s="30" t="s">
        <v>182</v>
      </c>
      <c r="G73" s="12" t="s">
        <v>261</v>
      </c>
      <c r="H73" s="57"/>
    </row>
    <row r="74" spans="1:11" x14ac:dyDescent="0.25">
      <c r="A74" s="9"/>
      <c r="B74" s="64"/>
      <c r="C74" s="94">
        <v>9720</v>
      </c>
      <c r="D74" s="26"/>
      <c r="E74" s="13"/>
      <c r="F74" s="30" t="s">
        <v>171</v>
      </c>
      <c r="G74" s="12" t="s">
        <v>262</v>
      </c>
      <c r="H74" s="57"/>
    </row>
    <row r="75" spans="1:11" x14ac:dyDescent="0.25">
      <c r="A75" s="9"/>
      <c r="B75" s="64"/>
      <c r="C75" s="94">
        <v>12100</v>
      </c>
      <c r="D75" s="26"/>
      <c r="E75" s="13"/>
      <c r="F75" s="30" t="s">
        <v>171</v>
      </c>
      <c r="G75" s="12" t="s">
        <v>263</v>
      </c>
      <c r="H75" s="57"/>
    </row>
    <row r="76" spans="1:11" x14ac:dyDescent="0.25">
      <c r="A76" s="9"/>
      <c r="B76" s="64"/>
      <c r="C76" s="94">
        <v>11450</v>
      </c>
      <c r="D76" s="26"/>
      <c r="E76" s="13"/>
      <c r="F76" s="30" t="s">
        <v>171</v>
      </c>
      <c r="G76" s="12" t="s">
        <v>264</v>
      </c>
      <c r="H76" s="57"/>
    </row>
    <row r="77" spans="1:11" x14ac:dyDescent="0.25">
      <c r="A77" s="9"/>
      <c r="B77" s="64"/>
      <c r="C77" s="94">
        <v>4600</v>
      </c>
      <c r="D77" s="26"/>
      <c r="E77" s="13"/>
      <c r="F77" s="30" t="s">
        <v>171</v>
      </c>
      <c r="G77" s="12" t="s">
        <v>265</v>
      </c>
      <c r="H77" s="57"/>
    </row>
    <row r="78" spans="1:11" x14ac:dyDescent="0.25">
      <c r="A78" s="9"/>
      <c r="B78" s="64"/>
      <c r="C78" s="94">
        <v>3036</v>
      </c>
      <c r="D78" s="26"/>
      <c r="E78" s="13"/>
      <c r="F78" s="30" t="s">
        <v>182</v>
      </c>
      <c r="G78" s="12" t="s">
        <v>266</v>
      </c>
      <c r="H78" s="57"/>
    </row>
    <row r="79" spans="1:11" x14ac:dyDescent="0.25">
      <c r="A79" s="9"/>
      <c r="B79" s="64"/>
      <c r="C79" s="94"/>
      <c r="D79" s="26"/>
      <c r="E79" s="13"/>
      <c r="F79" s="30"/>
      <c r="G79" s="12"/>
      <c r="H79" s="57"/>
    </row>
    <row r="80" spans="1:11" x14ac:dyDescent="0.25">
      <c r="A80" s="9"/>
      <c r="B80" s="11"/>
      <c r="C80" s="11"/>
      <c r="D80" s="11"/>
      <c r="E80" s="11"/>
      <c r="F80" s="11"/>
      <c r="G80" s="12"/>
      <c r="H80" s="103" t="s">
        <v>335</v>
      </c>
      <c r="I80" s="104"/>
      <c r="J80" s="104"/>
      <c r="K80" s="104"/>
    </row>
    <row r="81" spans="1:11" ht="13.5" customHeight="1" thickBot="1" x14ac:dyDescent="0.3">
      <c r="A81" s="23" t="s">
        <v>71</v>
      </c>
      <c r="B81" s="71">
        <f>SUM(B5:B80)</f>
        <v>5729000</v>
      </c>
      <c r="C81" s="71">
        <f>SUM(C5:C80)</f>
        <v>3315176</v>
      </c>
      <c r="D81" s="22"/>
      <c r="E81" s="22"/>
      <c r="F81" s="22"/>
      <c r="G81" s="14"/>
      <c r="H81" s="103" t="s">
        <v>303</v>
      </c>
      <c r="I81" s="104"/>
      <c r="J81" s="104"/>
      <c r="K81" s="104"/>
    </row>
    <row r="82" spans="1:11" ht="15.75" thickBot="1" x14ac:dyDescent="0.3">
      <c r="A82" s="33" t="s">
        <v>72</v>
      </c>
      <c r="B82" s="75">
        <v>3969000</v>
      </c>
      <c r="C82" s="21"/>
      <c r="D82" s="21"/>
      <c r="E82" s="21"/>
      <c r="F82" s="21"/>
      <c r="G82" s="77"/>
      <c r="H82" s="105" t="s">
        <v>304</v>
      </c>
      <c r="I82" s="104"/>
      <c r="J82" s="104"/>
      <c r="K82" s="104"/>
    </row>
    <row r="83" spans="1:11" x14ac:dyDescent="0.25">
      <c r="A83" s="5" t="s">
        <v>66</v>
      </c>
      <c r="B83" s="2" t="s">
        <v>11</v>
      </c>
      <c r="C83" s="2" t="s">
        <v>24</v>
      </c>
      <c r="D83" s="70">
        <v>1000000</v>
      </c>
      <c r="E83" s="2" t="s">
        <v>26</v>
      </c>
      <c r="F83" s="70">
        <v>787497</v>
      </c>
      <c r="G83" s="18" t="s">
        <v>272</v>
      </c>
      <c r="H83" s="106" t="s">
        <v>302</v>
      </c>
      <c r="I83" s="104"/>
      <c r="J83" s="104"/>
      <c r="K83" s="104"/>
    </row>
    <row r="84" spans="1:11" x14ac:dyDescent="0.25">
      <c r="A84" s="6"/>
      <c r="B84" s="3" t="s">
        <v>12</v>
      </c>
      <c r="C84" s="3" t="s">
        <v>24</v>
      </c>
      <c r="D84" s="72">
        <v>2919000</v>
      </c>
      <c r="E84" s="3" t="s">
        <v>26</v>
      </c>
      <c r="F84" s="72">
        <v>2527679</v>
      </c>
      <c r="G84" s="19"/>
      <c r="H84" s="107" t="s">
        <v>305</v>
      </c>
      <c r="I84" s="104"/>
      <c r="J84" s="104"/>
      <c r="K84" s="104"/>
    </row>
    <row r="85" spans="1:11" x14ac:dyDescent="0.25">
      <c r="A85" s="27"/>
      <c r="B85" s="27"/>
      <c r="C85" s="27"/>
      <c r="D85" s="27"/>
      <c r="E85" s="27"/>
      <c r="F85" s="27"/>
      <c r="G85" s="27"/>
      <c r="H85" s="107" t="s">
        <v>334</v>
      </c>
      <c r="I85" s="104"/>
      <c r="J85" s="104"/>
      <c r="K85" s="104"/>
    </row>
    <row r="86" spans="1:11" x14ac:dyDescent="0.25">
      <c r="A86" s="27"/>
      <c r="B86" s="27"/>
      <c r="C86" s="27"/>
      <c r="D86" s="27"/>
      <c r="E86" s="27"/>
      <c r="F86" s="27"/>
      <c r="G86" s="27"/>
      <c r="H86" s="57"/>
    </row>
    <row r="87" spans="1:11" ht="15.75" thickBot="1" x14ac:dyDescent="0.3">
      <c r="A87" s="15"/>
      <c r="B87" s="15"/>
      <c r="C87" s="15"/>
      <c r="D87" s="15"/>
      <c r="E87" s="15"/>
      <c r="F87" s="15"/>
      <c r="G87" s="15"/>
      <c r="H87" s="57"/>
    </row>
    <row r="88" spans="1:11" x14ac:dyDescent="0.25">
      <c r="A88" s="41" t="s">
        <v>32</v>
      </c>
      <c r="B88" s="42" t="s">
        <v>5</v>
      </c>
      <c r="C88" s="42" t="s">
        <v>0</v>
      </c>
      <c r="D88" s="42" t="s">
        <v>1</v>
      </c>
      <c r="E88" s="42" t="s">
        <v>6</v>
      </c>
      <c r="F88" s="42" t="s">
        <v>4</v>
      </c>
      <c r="G88" s="43" t="s">
        <v>9</v>
      </c>
      <c r="H88" s="60"/>
    </row>
    <row r="89" spans="1:11" x14ac:dyDescent="0.25">
      <c r="A89" s="84" t="s">
        <v>93</v>
      </c>
      <c r="B89" s="66">
        <v>400000</v>
      </c>
      <c r="C89" s="55"/>
      <c r="D89" s="10"/>
      <c r="E89" s="11"/>
      <c r="F89" s="11"/>
      <c r="G89" s="44" t="s">
        <v>94</v>
      </c>
      <c r="H89" s="57" t="s">
        <v>270</v>
      </c>
    </row>
    <row r="90" spans="1:11" x14ac:dyDescent="0.25">
      <c r="A90" s="9" t="s">
        <v>120</v>
      </c>
      <c r="B90" s="64">
        <v>130000</v>
      </c>
      <c r="C90" s="67"/>
      <c r="D90" s="10"/>
      <c r="E90" s="29"/>
      <c r="F90" s="11"/>
      <c r="G90" s="12" t="s">
        <v>121</v>
      </c>
      <c r="H90" s="57" t="s">
        <v>270</v>
      </c>
    </row>
    <row r="91" spans="1:11" x14ac:dyDescent="0.25">
      <c r="A91" s="9" t="s">
        <v>95</v>
      </c>
      <c r="B91" s="64">
        <v>150000</v>
      </c>
      <c r="C91" s="30"/>
      <c r="D91" s="10" t="s">
        <v>247</v>
      </c>
      <c r="E91" s="29"/>
      <c r="F91" s="11"/>
      <c r="G91" s="12" t="s">
        <v>96</v>
      </c>
      <c r="H91" s="59" t="s">
        <v>247</v>
      </c>
    </row>
    <row r="92" spans="1:11" x14ac:dyDescent="0.25">
      <c r="A92" s="9" t="s">
        <v>245</v>
      </c>
      <c r="B92" s="64">
        <v>100000</v>
      </c>
      <c r="C92" s="94">
        <v>98373</v>
      </c>
      <c r="D92" s="10"/>
      <c r="E92" s="29">
        <v>44447</v>
      </c>
      <c r="F92" s="11" t="s">
        <v>133</v>
      </c>
      <c r="G92" s="12" t="s">
        <v>246</v>
      </c>
      <c r="H92" s="58" t="s">
        <v>280</v>
      </c>
    </row>
    <row r="93" spans="1:11" x14ac:dyDescent="0.25">
      <c r="A93" s="9" t="s">
        <v>124</v>
      </c>
      <c r="B93" s="64">
        <v>55000</v>
      </c>
      <c r="C93" s="30"/>
      <c r="D93" s="10"/>
      <c r="E93" s="29"/>
      <c r="F93" s="11" t="s">
        <v>168</v>
      </c>
      <c r="G93" s="12" t="s">
        <v>138</v>
      </c>
      <c r="H93" s="59" t="s">
        <v>270</v>
      </c>
    </row>
    <row r="94" spans="1:11" x14ac:dyDescent="0.25">
      <c r="A94" s="32" t="s">
        <v>137</v>
      </c>
      <c r="B94" s="64">
        <v>165000</v>
      </c>
      <c r="C94" s="94">
        <v>157663</v>
      </c>
      <c r="D94" s="62">
        <v>44300</v>
      </c>
      <c r="E94" s="29">
        <v>44342</v>
      </c>
      <c r="F94" s="30" t="s">
        <v>133</v>
      </c>
      <c r="G94" s="34" t="s">
        <v>279</v>
      </c>
      <c r="H94" s="59"/>
    </row>
    <row r="95" spans="1:11" x14ac:dyDescent="0.25">
      <c r="A95" s="9" t="s">
        <v>125</v>
      </c>
      <c r="B95" s="66">
        <v>190000</v>
      </c>
      <c r="C95" s="30"/>
      <c r="D95" s="10" t="s">
        <v>247</v>
      </c>
      <c r="E95" s="29"/>
      <c r="F95" s="30"/>
      <c r="G95" s="12" t="s">
        <v>49</v>
      </c>
      <c r="H95" s="59" t="s">
        <v>278</v>
      </c>
    </row>
    <row r="96" spans="1:11" x14ac:dyDescent="0.25">
      <c r="A96" s="32" t="s">
        <v>139</v>
      </c>
      <c r="B96" s="64">
        <v>160000</v>
      </c>
      <c r="C96" s="94">
        <v>128823</v>
      </c>
      <c r="D96" s="62">
        <v>44302</v>
      </c>
      <c r="E96" s="29">
        <v>44274</v>
      </c>
      <c r="F96" s="30" t="s">
        <v>168</v>
      </c>
      <c r="G96" s="34" t="s">
        <v>135</v>
      </c>
      <c r="H96" s="59" t="s">
        <v>248</v>
      </c>
    </row>
    <row r="97" spans="1:8" x14ac:dyDescent="0.25">
      <c r="A97" s="32" t="s">
        <v>157</v>
      </c>
      <c r="B97" s="64">
        <v>180000</v>
      </c>
      <c r="C97" s="30"/>
      <c r="D97" s="98"/>
      <c r="E97" s="29"/>
      <c r="F97" s="30"/>
      <c r="G97" s="34" t="s">
        <v>140</v>
      </c>
      <c r="H97" s="96" t="s">
        <v>301</v>
      </c>
    </row>
    <row r="98" spans="1:8" ht="15.75" customHeight="1" x14ac:dyDescent="0.25">
      <c r="A98" s="32"/>
      <c r="B98" s="64"/>
      <c r="C98" s="94">
        <v>32100</v>
      </c>
      <c r="D98" s="98"/>
      <c r="E98" s="29">
        <v>43881</v>
      </c>
      <c r="F98" s="30" t="s">
        <v>171</v>
      </c>
      <c r="G98" s="34" t="s">
        <v>172</v>
      </c>
      <c r="H98" s="59" t="s">
        <v>248</v>
      </c>
    </row>
    <row r="99" spans="1:8" ht="15.75" customHeight="1" x14ac:dyDescent="0.25">
      <c r="A99" s="32"/>
      <c r="B99" s="64"/>
      <c r="C99" s="94">
        <v>31079</v>
      </c>
      <c r="D99" s="98"/>
      <c r="E99" s="29"/>
      <c r="F99" s="30" t="s">
        <v>168</v>
      </c>
      <c r="G99" s="34" t="s">
        <v>175</v>
      </c>
      <c r="H99" s="59" t="s">
        <v>248</v>
      </c>
    </row>
    <row r="100" spans="1:8" x14ac:dyDescent="0.25">
      <c r="A100" s="32"/>
      <c r="B100" s="66"/>
      <c r="C100" s="94">
        <v>93861</v>
      </c>
      <c r="D100" s="98"/>
      <c r="E100" s="29">
        <v>44334</v>
      </c>
      <c r="F100" s="30" t="s">
        <v>176</v>
      </c>
      <c r="G100" s="34" t="s">
        <v>177</v>
      </c>
      <c r="H100" s="59" t="s">
        <v>248</v>
      </c>
    </row>
    <row r="101" spans="1:8" x14ac:dyDescent="0.25">
      <c r="A101" s="32"/>
      <c r="B101" s="66"/>
      <c r="C101" s="94"/>
      <c r="D101" s="98"/>
      <c r="E101" s="29"/>
      <c r="F101" s="30" t="s">
        <v>153</v>
      </c>
      <c r="G101" s="34" t="s">
        <v>275</v>
      </c>
      <c r="H101" s="59" t="s">
        <v>248</v>
      </c>
    </row>
    <row r="102" spans="1:8" x14ac:dyDescent="0.25">
      <c r="A102" s="32"/>
      <c r="B102" s="64"/>
      <c r="C102" s="30"/>
      <c r="D102" s="98"/>
      <c r="E102" s="29"/>
      <c r="F102" s="30"/>
      <c r="G102" s="34"/>
      <c r="H102" s="59"/>
    </row>
    <row r="103" spans="1:8" x14ac:dyDescent="0.25">
      <c r="A103" s="32" t="s">
        <v>63</v>
      </c>
      <c r="B103" s="64">
        <v>5000</v>
      </c>
      <c r="C103" s="94">
        <v>3906</v>
      </c>
      <c r="D103" s="98"/>
      <c r="E103" s="30"/>
      <c r="F103" s="30"/>
      <c r="G103" s="34"/>
      <c r="H103" s="57"/>
    </row>
    <row r="104" spans="1:8" x14ac:dyDescent="0.25">
      <c r="A104" s="9" t="s">
        <v>10</v>
      </c>
      <c r="B104" s="64">
        <v>250000</v>
      </c>
      <c r="C104" s="94">
        <v>23143</v>
      </c>
      <c r="D104" s="10"/>
      <c r="E104" s="13">
        <v>43881</v>
      </c>
      <c r="F104" s="11" t="s">
        <v>168</v>
      </c>
      <c r="G104" s="12" t="s">
        <v>169</v>
      </c>
      <c r="H104" s="57"/>
    </row>
    <row r="105" spans="1:8" x14ac:dyDescent="0.25">
      <c r="A105" s="9"/>
      <c r="B105" s="64"/>
      <c r="C105" s="94">
        <v>32100</v>
      </c>
      <c r="D105" s="10"/>
      <c r="E105" s="13"/>
      <c r="F105" s="11" t="s">
        <v>171</v>
      </c>
      <c r="G105" s="12" t="s">
        <v>186</v>
      </c>
      <c r="H105" s="57"/>
    </row>
    <row r="106" spans="1:8" x14ac:dyDescent="0.25">
      <c r="A106" s="9"/>
      <c r="B106" s="64"/>
      <c r="C106" s="94">
        <v>9312</v>
      </c>
      <c r="D106" s="10"/>
      <c r="E106" s="13"/>
      <c r="F106" s="11" t="s">
        <v>187</v>
      </c>
      <c r="G106" s="12" t="s">
        <v>188</v>
      </c>
      <c r="H106" s="57"/>
    </row>
    <row r="107" spans="1:8" x14ac:dyDescent="0.25">
      <c r="A107" s="9"/>
      <c r="B107" s="64"/>
      <c r="C107" s="94">
        <v>702</v>
      </c>
      <c r="D107" s="10"/>
      <c r="E107" s="13"/>
      <c r="F107" s="30" t="s">
        <v>168</v>
      </c>
      <c r="G107" s="12" t="s">
        <v>204</v>
      </c>
      <c r="H107" s="57"/>
    </row>
    <row r="108" spans="1:8" x14ac:dyDescent="0.25">
      <c r="A108" s="9"/>
      <c r="B108" s="64"/>
      <c r="C108" s="94">
        <v>6171</v>
      </c>
      <c r="D108" s="10"/>
      <c r="E108" s="11"/>
      <c r="F108" s="30" t="s">
        <v>151</v>
      </c>
      <c r="G108" s="12" t="s">
        <v>244</v>
      </c>
      <c r="H108" s="57"/>
    </row>
    <row r="109" spans="1:8" x14ac:dyDescent="0.25">
      <c r="A109" s="9"/>
      <c r="B109" s="64"/>
      <c r="C109" s="94">
        <v>17839</v>
      </c>
      <c r="D109" s="10"/>
      <c r="E109" s="11"/>
      <c r="F109" s="30" t="s">
        <v>194</v>
      </c>
      <c r="G109" s="12" t="s">
        <v>276</v>
      </c>
      <c r="H109" s="57"/>
    </row>
    <row r="110" spans="1:8" x14ac:dyDescent="0.25">
      <c r="A110" s="9"/>
      <c r="B110" s="64"/>
      <c r="C110" s="94">
        <v>63196</v>
      </c>
      <c r="D110" s="10"/>
      <c r="E110" s="11"/>
      <c r="F110" s="30" t="s">
        <v>182</v>
      </c>
      <c r="G110" s="12" t="s">
        <v>277</v>
      </c>
      <c r="H110" s="57"/>
    </row>
    <row r="111" spans="1:8" x14ac:dyDescent="0.25">
      <c r="A111" s="9"/>
      <c r="B111" s="64"/>
      <c r="C111" s="94">
        <v>39325</v>
      </c>
      <c r="D111" s="10"/>
      <c r="E111" s="11"/>
      <c r="F111" s="30" t="s">
        <v>281</v>
      </c>
      <c r="G111" s="12" t="s">
        <v>282</v>
      </c>
      <c r="H111" s="57"/>
    </row>
    <row r="112" spans="1:8" x14ac:dyDescent="0.25">
      <c r="A112" s="9"/>
      <c r="B112" s="64"/>
      <c r="C112" s="94">
        <v>2482</v>
      </c>
      <c r="D112" s="10"/>
      <c r="E112" s="11"/>
      <c r="F112" s="30" t="s">
        <v>283</v>
      </c>
      <c r="G112" s="12" t="s">
        <v>284</v>
      </c>
      <c r="H112" s="57"/>
    </row>
    <row r="113" spans="1:11" x14ac:dyDescent="0.25">
      <c r="A113" s="9"/>
      <c r="B113" s="36"/>
      <c r="C113" s="11"/>
      <c r="D113" s="10"/>
      <c r="E113" s="11"/>
      <c r="F113" s="11"/>
      <c r="G113" s="12"/>
      <c r="H113" s="103" t="s">
        <v>335</v>
      </c>
      <c r="I113" s="104"/>
      <c r="J113" s="104"/>
      <c r="K113" s="104"/>
    </row>
    <row r="114" spans="1:11" ht="15.75" thickBot="1" x14ac:dyDescent="0.3">
      <c r="A114" s="23" t="s">
        <v>73</v>
      </c>
      <c r="B114" s="71">
        <f>SUM(B89:B113)</f>
        <v>1785000</v>
      </c>
      <c r="C114" s="71">
        <f>SUM(C89:C113)</f>
        <v>740075</v>
      </c>
      <c r="D114" s="22"/>
      <c r="E114" s="22"/>
      <c r="F114" s="22"/>
      <c r="G114" s="14"/>
      <c r="H114" s="103" t="s">
        <v>307</v>
      </c>
      <c r="I114" s="104"/>
      <c r="J114" s="104"/>
      <c r="K114" s="104"/>
    </row>
    <row r="115" spans="1:11" ht="15.75" thickBot="1" x14ac:dyDescent="0.3">
      <c r="A115" s="31" t="s">
        <v>72</v>
      </c>
      <c r="B115" s="76">
        <v>1280000</v>
      </c>
      <c r="G115" s="78"/>
      <c r="H115" s="105" t="s">
        <v>308</v>
      </c>
      <c r="I115" s="104"/>
      <c r="J115" s="104"/>
      <c r="K115" s="104"/>
    </row>
    <row r="116" spans="1:11" x14ac:dyDescent="0.25">
      <c r="A116" s="5" t="s">
        <v>66</v>
      </c>
      <c r="B116" s="2" t="s">
        <v>11</v>
      </c>
      <c r="C116" s="2" t="s">
        <v>24</v>
      </c>
      <c r="D116" s="70">
        <v>250000</v>
      </c>
      <c r="E116" s="2" t="s">
        <v>26</v>
      </c>
      <c r="F116" s="70">
        <v>198176</v>
      </c>
      <c r="G116" s="18"/>
      <c r="H116" s="106" t="s">
        <v>306</v>
      </c>
      <c r="I116" s="104"/>
      <c r="J116" s="104"/>
      <c r="K116" s="104"/>
    </row>
    <row r="117" spans="1:11" x14ac:dyDescent="0.25">
      <c r="A117" s="38"/>
      <c r="B117" s="39" t="s">
        <v>12</v>
      </c>
      <c r="C117" s="39" t="s">
        <v>24</v>
      </c>
      <c r="D117" s="69">
        <v>1030000</v>
      </c>
      <c r="E117" s="39" t="s">
        <v>26</v>
      </c>
      <c r="F117" s="69">
        <v>541899</v>
      </c>
      <c r="G117" s="40"/>
      <c r="H117" s="107" t="s">
        <v>309</v>
      </c>
      <c r="I117" s="104"/>
      <c r="J117" s="104"/>
      <c r="K117" s="104"/>
    </row>
    <row r="118" spans="1:11" x14ac:dyDescent="0.25">
      <c r="A118" s="15"/>
      <c r="B118" s="15"/>
      <c r="C118" s="15"/>
      <c r="D118" s="15"/>
      <c r="E118" s="15"/>
      <c r="F118" s="15"/>
      <c r="G118" s="15"/>
      <c r="H118" s="107"/>
      <c r="I118" s="104"/>
      <c r="J118" s="104"/>
      <c r="K118" s="104"/>
    </row>
    <row r="119" spans="1:11" x14ac:dyDescent="0.25">
      <c r="A119" s="15"/>
      <c r="B119" s="15"/>
      <c r="C119" s="15"/>
      <c r="D119" s="15"/>
      <c r="E119" s="15"/>
      <c r="F119" s="15"/>
      <c r="G119" s="15"/>
      <c r="H119" s="59"/>
    </row>
    <row r="120" spans="1:11" ht="15.75" thickBot="1" x14ac:dyDescent="0.3">
      <c r="A120" s="15"/>
      <c r="B120" s="15"/>
      <c r="C120" s="15"/>
      <c r="D120" s="15"/>
      <c r="E120" s="15"/>
      <c r="F120" s="15"/>
      <c r="G120" s="15"/>
      <c r="H120" s="59"/>
    </row>
    <row r="121" spans="1:11" s="17" customFormat="1" x14ac:dyDescent="0.25">
      <c r="A121" s="49" t="s">
        <v>34</v>
      </c>
      <c r="B121" s="50" t="s">
        <v>5</v>
      </c>
      <c r="C121" s="50" t="s">
        <v>0</v>
      </c>
      <c r="D121" s="50" t="s">
        <v>1</v>
      </c>
      <c r="E121" s="50" t="s">
        <v>6</v>
      </c>
      <c r="F121" s="50" t="s">
        <v>4</v>
      </c>
      <c r="G121" s="51" t="s">
        <v>9</v>
      </c>
      <c r="H121" s="59"/>
    </row>
    <row r="122" spans="1:11" x14ac:dyDescent="0.25">
      <c r="A122" s="9" t="s">
        <v>51</v>
      </c>
      <c r="B122" s="64">
        <v>200000</v>
      </c>
      <c r="C122" s="11"/>
      <c r="D122" s="10" t="s">
        <v>247</v>
      </c>
      <c r="E122" s="13"/>
      <c r="F122" s="11"/>
      <c r="G122" s="44" t="s">
        <v>98</v>
      </c>
      <c r="H122" s="59" t="s">
        <v>257</v>
      </c>
    </row>
    <row r="123" spans="1:11" x14ac:dyDescent="0.25">
      <c r="A123" s="9" t="s">
        <v>117</v>
      </c>
      <c r="B123" s="66">
        <v>150000</v>
      </c>
      <c r="C123" s="11"/>
      <c r="D123" s="10" t="s">
        <v>247</v>
      </c>
      <c r="E123" s="29"/>
      <c r="F123" s="11"/>
      <c r="G123" s="12" t="s">
        <v>99</v>
      </c>
      <c r="H123" s="59" t="s">
        <v>257</v>
      </c>
    </row>
    <row r="124" spans="1:11" x14ac:dyDescent="0.25">
      <c r="A124" s="9" t="s">
        <v>118</v>
      </c>
      <c r="B124" s="64">
        <v>440000</v>
      </c>
      <c r="C124" s="94">
        <v>377479</v>
      </c>
      <c r="D124" s="26">
        <v>44384</v>
      </c>
      <c r="E124" s="29">
        <v>44440</v>
      </c>
      <c r="F124" s="11"/>
      <c r="G124" s="12" t="s">
        <v>119</v>
      </c>
      <c r="H124" s="59"/>
    </row>
    <row r="125" spans="1:11" x14ac:dyDescent="0.25">
      <c r="A125" s="9" t="s">
        <v>37</v>
      </c>
      <c r="B125" s="63" t="s">
        <v>50</v>
      </c>
      <c r="C125" s="11"/>
      <c r="D125" s="26"/>
      <c r="E125" s="13"/>
      <c r="F125" s="30"/>
      <c r="G125" s="12"/>
      <c r="H125" s="59"/>
    </row>
    <row r="126" spans="1:11" x14ac:dyDescent="0.25">
      <c r="A126" s="83" t="s">
        <v>100</v>
      </c>
      <c r="B126" s="64">
        <v>140000</v>
      </c>
      <c r="C126" s="65"/>
      <c r="D126" s="73" t="s">
        <v>247</v>
      </c>
      <c r="E126" s="29"/>
      <c r="F126" s="30"/>
      <c r="G126" s="34" t="s">
        <v>101</v>
      </c>
      <c r="H126" s="59" t="s">
        <v>285</v>
      </c>
    </row>
    <row r="127" spans="1:11" x14ac:dyDescent="0.25">
      <c r="A127" s="83" t="s">
        <v>102</v>
      </c>
      <c r="B127" s="64">
        <v>160000</v>
      </c>
      <c r="C127" s="65"/>
      <c r="D127" s="73" t="s">
        <v>247</v>
      </c>
      <c r="E127" s="29"/>
      <c r="F127" s="30"/>
      <c r="G127" s="85" t="s">
        <v>103</v>
      </c>
      <c r="H127" s="59" t="s">
        <v>285</v>
      </c>
    </row>
    <row r="128" spans="1:11" x14ac:dyDescent="0.25">
      <c r="A128" s="9" t="s">
        <v>104</v>
      </c>
      <c r="B128" s="66">
        <v>120000</v>
      </c>
      <c r="C128" s="67"/>
      <c r="D128" s="10" t="s">
        <v>247</v>
      </c>
      <c r="E128" s="13"/>
      <c r="F128" s="30"/>
      <c r="G128" s="12" t="s">
        <v>105</v>
      </c>
      <c r="H128" s="59" t="s">
        <v>285</v>
      </c>
    </row>
    <row r="129" spans="1:11" x14ac:dyDescent="0.25">
      <c r="A129" s="9"/>
      <c r="B129" s="63"/>
      <c r="C129" s="30"/>
      <c r="D129" s="10"/>
      <c r="E129" s="13"/>
      <c r="F129" s="11"/>
      <c r="G129" s="12"/>
      <c r="H129" s="59"/>
    </row>
    <row r="130" spans="1:11" x14ac:dyDescent="0.25">
      <c r="A130" s="9" t="s">
        <v>65</v>
      </c>
      <c r="B130" s="64">
        <v>45000</v>
      </c>
      <c r="C130" s="94">
        <v>40274</v>
      </c>
      <c r="D130" s="10"/>
      <c r="E130" s="13"/>
      <c r="F130" s="11"/>
      <c r="G130" s="12" t="s">
        <v>57</v>
      </c>
      <c r="H130" s="59"/>
    </row>
    <row r="131" spans="1:11" x14ac:dyDescent="0.25">
      <c r="A131" s="9" t="s">
        <v>52</v>
      </c>
      <c r="B131" s="64">
        <v>200000</v>
      </c>
      <c r="C131" s="67"/>
      <c r="D131" s="10"/>
      <c r="E131" s="13"/>
      <c r="F131" s="11"/>
      <c r="G131" s="12"/>
      <c r="H131" s="96" t="s">
        <v>310</v>
      </c>
    </row>
    <row r="132" spans="1:11" x14ac:dyDescent="0.25">
      <c r="A132" s="9"/>
      <c r="B132" s="64"/>
      <c r="C132" s="94">
        <v>4642</v>
      </c>
      <c r="D132" s="10"/>
      <c r="E132" s="13"/>
      <c r="F132" s="11" t="s">
        <v>133</v>
      </c>
      <c r="G132" s="12" t="s">
        <v>134</v>
      </c>
      <c r="H132" s="59"/>
    </row>
    <row r="133" spans="1:11" x14ac:dyDescent="0.25">
      <c r="A133" s="9"/>
      <c r="B133" s="64"/>
      <c r="C133" s="94">
        <v>24079</v>
      </c>
      <c r="D133" s="10"/>
      <c r="E133" s="13"/>
      <c r="F133" s="11" t="s">
        <v>151</v>
      </c>
      <c r="G133" s="12" t="s">
        <v>170</v>
      </c>
      <c r="H133" s="59"/>
    </row>
    <row r="134" spans="1:11" x14ac:dyDescent="0.25">
      <c r="A134" s="9"/>
      <c r="B134" s="64"/>
      <c r="C134" s="67">
        <v>18000</v>
      </c>
      <c r="D134" s="10"/>
      <c r="E134" s="13"/>
      <c r="F134" s="11" t="s">
        <v>173</v>
      </c>
      <c r="G134" s="12" t="s">
        <v>174</v>
      </c>
      <c r="H134" s="59"/>
    </row>
    <row r="135" spans="1:11" x14ac:dyDescent="0.25">
      <c r="A135" s="9"/>
      <c r="B135" s="64"/>
      <c r="C135" s="94">
        <v>8064</v>
      </c>
      <c r="D135" s="10"/>
      <c r="E135" s="13"/>
      <c r="F135" s="30" t="s">
        <v>151</v>
      </c>
      <c r="G135" s="12" t="s">
        <v>205</v>
      </c>
      <c r="H135" s="59"/>
    </row>
    <row r="136" spans="1:11" x14ac:dyDescent="0.25">
      <c r="A136" s="9"/>
      <c r="B136" s="64"/>
      <c r="C136" s="94">
        <v>33250</v>
      </c>
      <c r="D136" s="10"/>
      <c r="E136" s="13"/>
      <c r="F136" s="30" t="s">
        <v>168</v>
      </c>
      <c r="G136" s="12" t="s">
        <v>212</v>
      </c>
      <c r="H136" s="59"/>
    </row>
    <row r="137" spans="1:11" x14ac:dyDescent="0.25">
      <c r="A137" s="9"/>
      <c r="B137" s="64"/>
      <c r="C137" s="94">
        <v>33493</v>
      </c>
      <c r="D137" s="10"/>
      <c r="E137" s="13"/>
      <c r="F137" s="30" t="s">
        <v>238</v>
      </c>
      <c r="G137" s="12" t="s">
        <v>239</v>
      </c>
      <c r="H137" s="59"/>
    </row>
    <row r="138" spans="1:11" x14ac:dyDescent="0.25">
      <c r="A138" s="9"/>
      <c r="B138" s="64"/>
      <c r="C138" s="94">
        <v>11737</v>
      </c>
      <c r="D138" s="10"/>
      <c r="E138" s="13"/>
      <c r="F138" s="30" t="s">
        <v>283</v>
      </c>
      <c r="G138" s="12" t="s">
        <v>286</v>
      </c>
      <c r="H138" s="59"/>
    </row>
    <row r="139" spans="1:11" x14ac:dyDescent="0.25">
      <c r="A139" s="9"/>
      <c r="B139" s="64"/>
      <c r="C139" s="94">
        <v>8470</v>
      </c>
      <c r="D139" s="10"/>
      <c r="E139" s="13"/>
      <c r="F139" s="30" t="s">
        <v>176</v>
      </c>
      <c r="G139" s="12" t="s">
        <v>287</v>
      </c>
      <c r="H139" s="59"/>
    </row>
    <row r="140" spans="1:11" x14ac:dyDescent="0.25">
      <c r="A140" s="9"/>
      <c r="B140" s="64"/>
      <c r="C140" s="67"/>
      <c r="D140" s="10"/>
      <c r="E140" s="13"/>
      <c r="F140" s="11"/>
      <c r="G140" s="12"/>
      <c r="H140" s="59"/>
    </row>
    <row r="141" spans="1:11" x14ac:dyDescent="0.25">
      <c r="A141" s="9"/>
      <c r="B141" s="64"/>
      <c r="C141" s="67"/>
      <c r="D141" s="10"/>
      <c r="E141" s="13"/>
      <c r="F141" s="11"/>
      <c r="G141" s="12"/>
      <c r="H141" s="59"/>
    </row>
    <row r="142" spans="1:11" x14ac:dyDescent="0.25">
      <c r="A142" s="45" t="s">
        <v>71</v>
      </c>
      <c r="B142" s="80">
        <f>SUM(B122:B141)</f>
        <v>1455000</v>
      </c>
      <c r="C142" s="46">
        <f>SUM(C122:C141)</f>
        <v>559488</v>
      </c>
      <c r="D142" s="10"/>
      <c r="E142" s="13"/>
      <c r="F142" s="11"/>
      <c r="G142" s="12"/>
      <c r="H142" s="103" t="s">
        <v>335</v>
      </c>
      <c r="I142" s="104"/>
      <c r="J142" s="104"/>
      <c r="K142" s="104"/>
    </row>
    <row r="143" spans="1:11" ht="15.75" thickBot="1" x14ac:dyDescent="0.3">
      <c r="A143" s="31" t="s">
        <v>72</v>
      </c>
      <c r="B143" s="79">
        <v>1330000</v>
      </c>
      <c r="C143" s="30"/>
      <c r="D143" s="10"/>
      <c r="E143" s="13"/>
      <c r="F143" s="11"/>
      <c r="G143" s="12"/>
      <c r="H143" s="103" t="s">
        <v>288</v>
      </c>
      <c r="I143" s="104"/>
      <c r="J143" s="104"/>
      <c r="K143" s="104"/>
    </row>
    <row r="144" spans="1:11" x14ac:dyDescent="0.25">
      <c r="A144" s="5" t="s">
        <v>66</v>
      </c>
      <c r="B144" s="2" t="s">
        <v>11</v>
      </c>
      <c r="C144" s="2" t="s">
        <v>25</v>
      </c>
      <c r="D144" s="70">
        <v>200000</v>
      </c>
      <c r="E144" s="2" t="s">
        <v>26</v>
      </c>
      <c r="F144" s="70">
        <v>141735</v>
      </c>
      <c r="G144" s="18"/>
      <c r="H144" s="105" t="s">
        <v>289</v>
      </c>
      <c r="I144" s="104"/>
      <c r="J144" s="108">
        <v>770000</v>
      </c>
      <c r="K144" s="104"/>
    </row>
    <row r="145" spans="1:11" x14ac:dyDescent="0.25">
      <c r="A145" s="38"/>
      <c r="B145" s="39" t="s">
        <v>12</v>
      </c>
      <c r="C145" s="39" t="s">
        <v>24</v>
      </c>
      <c r="D145" s="69">
        <v>1260000</v>
      </c>
      <c r="E145" s="39" t="s">
        <v>26</v>
      </c>
      <c r="F145" s="69">
        <v>417753</v>
      </c>
      <c r="G145" s="40"/>
      <c r="H145" s="106" t="s">
        <v>290</v>
      </c>
      <c r="I145" s="104"/>
      <c r="J145" s="104"/>
      <c r="K145" s="104"/>
    </row>
    <row r="146" spans="1:11" x14ac:dyDescent="0.25">
      <c r="A146" s="9"/>
      <c r="B146" s="36"/>
      <c r="C146" s="11"/>
      <c r="D146" s="10"/>
      <c r="E146" s="13"/>
      <c r="F146" s="11"/>
      <c r="G146" s="12"/>
      <c r="H146" s="107" t="s">
        <v>291</v>
      </c>
      <c r="I146" s="104"/>
      <c r="J146" s="104"/>
      <c r="K146" s="104"/>
    </row>
    <row r="147" spans="1:11" x14ac:dyDescent="0.25">
      <c r="A147" s="15"/>
      <c r="B147" s="15"/>
      <c r="C147" s="15"/>
      <c r="D147" s="15"/>
      <c r="E147" s="15"/>
      <c r="F147" s="15"/>
      <c r="G147" s="15"/>
      <c r="H147" s="107" t="s">
        <v>292</v>
      </c>
      <c r="I147" s="104"/>
      <c r="J147" s="104"/>
      <c r="K147" s="104"/>
    </row>
    <row r="148" spans="1:11" x14ac:dyDescent="0.25">
      <c r="A148" s="15"/>
      <c r="B148" s="15"/>
      <c r="C148" s="15"/>
      <c r="D148" s="15"/>
      <c r="E148" s="15"/>
      <c r="F148" s="15"/>
      <c r="G148" s="15"/>
      <c r="H148" s="57"/>
    </row>
    <row r="149" spans="1:11" ht="15.75" thickBot="1" x14ac:dyDescent="0.3">
      <c r="A149" s="15"/>
      <c r="B149" s="15"/>
      <c r="C149" s="15"/>
      <c r="D149" s="15"/>
      <c r="E149" s="15"/>
      <c r="F149" s="15"/>
      <c r="G149" s="15"/>
      <c r="H149" s="57"/>
    </row>
    <row r="150" spans="1:11" x14ac:dyDescent="0.25">
      <c r="A150" s="49" t="s">
        <v>8</v>
      </c>
      <c r="B150" s="50" t="s">
        <v>5</v>
      </c>
      <c r="C150" s="50" t="s">
        <v>0</v>
      </c>
      <c r="D150" s="50" t="s">
        <v>1</v>
      </c>
      <c r="E150" s="50" t="s">
        <v>6</v>
      </c>
      <c r="F150" s="50" t="s">
        <v>4</v>
      </c>
      <c r="G150" s="51" t="s">
        <v>9</v>
      </c>
      <c r="H150" s="57"/>
    </row>
    <row r="151" spans="1:11" x14ac:dyDescent="0.25">
      <c r="A151" s="9"/>
      <c r="B151" s="11"/>
      <c r="C151" s="11"/>
      <c r="D151" s="10"/>
      <c r="E151" s="11"/>
      <c r="F151" s="11"/>
      <c r="G151" s="12"/>
      <c r="H151" s="57"/>
    </row>
    <row r="152" spans="1:11" x14ac:dyDescent="0.25">
      <c r="A152" s="9" t="s">
        <v>20</v>
      </c>
      <c r="B152" s="64">
        <v>190000</v>
      </c>
      <c r="C152" s="11"/>
      <c r="D152" s="10"/>
      <c r="E152" s="11"/>
      <c r="F152" s="11"/>
      <c r="G152" s="12" t="s">
        <v>109</v>
      </c>
      <c r="H152" s="57"/>
    </row>
    <row r="153" spans="1:11" x14ac:dyDescent="0.25">
      <c r="A153" s="9"/>
      <c r="B153" s="64"/>
      <c r="C153" s="97">
        <v>1400</v>
      </c>
      <c r="D153" s="10"/>
      <c r="E153" s="11"/>
      <c r="F153" s="11" t="s">
        <v>151</v>
      </c>
      <c r="G153" s="12" t="s">
        <v>316</v>
      </c>
      <c r="H153" s="57"/>
    </row>
    <row r="154" spans="1:11" x14ac:dyDescent="0.25">
      <c r="A154" s="9"/>
      <c r="B154" s="64"/>
      <c r="C154" s="97">
        <v>12524</v>
      </c>
      <c r="D154" s="10"/>
      <c r="E154" s="11"/>
      <c r="F154" s="11" t="s">
        <v>151</v>
      </c>
      <c r="G154" s="12" t="s">
        <v>317</v>
      </c>
      <c r="H154" s="57"/>
    </row>
    <row r="155" spans="1:11" x14ac:dyDescent="0.25">
      <c r="A155" s="9"/>
      <c r="B155" s="64">
        <v>60000</v>
      </c>
      <c r="C155" s="11"/>
      <c r="D155" s="10"/>
      <c r="E155" s="11"/>
      <c r="F155" s="11"/>
      <c r="G155" s="12" t="s">
        <v>46</v>
      </c>
      <c r="H155" s="57"/>
    </row>
    <row r="156" spans="1:11" x14ac:dyDescent="0.25">
      <c r="A156" s="9"/>
      <c r="B156" s="64"/>
      <c r="C156" s="97">
        <v>5903</v>
      </c>
      <c r="D156" s="10"/>
      <c r="E156" s="11"/>
      <c r="F156" s="11" t="s">
        <v>153</v>
      </c>
      <c r="G156" s="12" t="s">
        <v>158</v>
      </c>
      <c r="H156" s="57"/>
    </row>
    <row r="157" spans="1:11" x14ac:dyDescent="0.25">
      <c r="A157" s="9"/>
      <c r="B157" s="64"/>
      <c r="C157" s="97">
        <v>5808</v>
      </c>
      <c r="D157" s="10"/>
      <c r="E157" s="11"/>
      <c r="F157" s="11" t="s">
        <v>168</v>
      </c>
      <c r="G157" s="12" t="s">
        <v>311</v>
      </c>
      <c r="H157" s="57"/>
    </row>
    <row r="158" spans="1:11" x14ac:dyDescent="0.25">
      <c r="A158" s="9"/>
      <c r="B158" s="64"/>
      <c r="C158" s="97">
        <v>2565</v>
      </c>
      <c r="D158" s="10"/>
      <c r="E158" s="11"/>
      <c r="F158" s="30" t="s">
        <v>168</v>
      </c>
      <c r="G158" s="12" t="s">
        <v>312</v>
      </c>
      <c r="H158" s="57"/>
    </row>
    <row r="159" spans="1:11" x14ac:dyDescent="0.25">
      <c r="A159" s="9"/>
      <c r="B159" s="64"/>
      <c r="C159" s="97">
        <v>18150</v>
      </c>
      <c r="D159" s="10"/>
      <c r="E159" s="11"/>
      <c r="F159" s="30" t="s">
        <v>133</v>
      </c>
      <c r="G159" s="12" t="s">
        <v>313</v>
      </c>
      <c r="H159" s="57"/>
    </row>
    <row r="160" spans="1:11" x14ac:dyDescent="0.25">
      <c r="A160" s="9"/>
      <c r="B160" s="64"/>
      <c r="C160" s="97">
        <v>10677</v>
      </c>
      <c r="D160" s="10"/>
      <c r="E160" s="11"/>
      <c r="F160" s="30" t="s">
        <v>168</v>
      </c>
      <c r="G160" s="12" t="s">
        <v>314</v>
      </c>
      <c r="H160" s="57"/>
    </row>
    <row r="161" spans="1:8" x14ac:dyDescent="0.25">
      <c r="A161" s="9"/>
      <c r="B161" s="64"/>
      <c r="C161" s="97">
        <v>7260</v>
      </c>
      <c r="D161" s="10"/>
      <c r="E161" s="11"/>
      <c r="F161" s="30" t="s">
        <v>176</v>
      </c>
      <c r="G161" s="12" t="s">
        <v>315</v>
      </c>
      <c r="H161" s="57"/>
    </row>
    <row r="162" spans="1:8" x14ac:dyDescent="0.25">
      <c r="A162" s="9"/>
      <c r="B162" s="64"/>
      <c r="C162" s="11"/>
      <c r="D162" s="10"/>
      <c r="E162" s="11"/>
      <c r="F162" s="11"/>
      <c r="G162" s="12"/>
      <c r="H162" s="57"/>
    </row>
    <row r="163" spans="1:8" x14ac:dyDescent="0.25">
      <c r="A163" s="89" t="s">
        <v>141</v>
      </c>
      <c r="B163" s="93">
        <v>6000</v>
      </c>
      <c r="C163" s="90"/>
      <c r="D163" s="91"/>
      <c r="E163" s="90"/>
      <c r="F163" s="90"/>
      <c r="G163" s="92"/>
      <c r="H163" s="57" t="s">
        <v>136</v>
      </c>
    </row>
    <row r="164" spans="1:8" x14ac:dyDescent="0.25">
      <c r="A164" s="9"/>
      <c r="B164" s="67"/>
      <c r="C164" s="30"/>
      <c r="D164" s="10"/>
      <c r="E164" s="11"/>
      <c r="F164" s="11"/>
      <c r="G164" s="12"/>
      <c r="H164" s="57"/>
    </row>
    <row r="165" spans="1:8" x14ac:dyDescent="0.25">
      <c r="A165" s="9" t="s">
        <v>19</v>
      </c>
      <c r="B165" s="64">
        <v>30000</v>
      </c>
      <c r="C165" s="11"/>
      <c r="D165" s="10"/>
      <c r="E165" s="11"/>
      <c r="F165" s="11"/>
      <c r="G165" s="12" t="s">
        <v>58</v>
      </c>
      <c r="H165" s="57"/>
    </row>
    <row r="166" spans="1:8" x14ac:dyDescent="0.25">
      <c r="A166" s="9"/>
      <c r="B166" s="30"/>
      <c r="C166" s="11"/>
      <c r="D166" s="10"/>
      <c r="E166" s="11"/>
      <c r="F166" s="11"/>
      <c r="G166" s="12"/>
      <c r="H166" s="57"/>
    </row>
    <row r="167" spans="1:8" x14ac:dyDescent="0.25">
      <c r="A167" s="9" t="s">
        <v>21</v>
      </c>
      <c r="B167" s="67">
        <v>230000</v>
      </c>
      <c r="C167" s="11"/>
      <c r="D167" s="10"/>
      <c r="E167" s="11"/>
      <c r="F167" s="11"/>
      <c r="G167" s="12" t="s">
        <v>110</v>
      </c>
      <c r="H167" s="59"/>
    </row>
    <row r="168" spans="1:8" x14ac:dyDescent="0.25">
      <c r="A168" s="9"/>
      <c r="B168" s="37"/>
      <c r="C168" s="11"/>
      <c r="D168" s="10"/>
      <c r="E168" s="11"/>
      <c r="F168" s="11"/>
      <c r="G168" s="35"/>
      <c r="H168" s="57"/>
    </row>
    <row r="169" spans="1:8" x14ac:dyDescent="0.25">
      <c r="A169" s="9" t="s">
        <v>22</v>
      </c>
      <c r="B169" s="64">
        <v>100000</v>
      </c>
      <c r="C169" s="11"/>
      <c r="D169" s="10"/>
      <c r="E169" s="11"/>
      <c r="F169" s="11"/>
      <c r="G169" s="12" t="s">
        <v>60</v>
      </c>
      <c r="H169" s="57"/>
    </row>
    <row r="170" spans="1:8" x14ac:dyDescent="0.25">
      <c r="A170" s="9"/>
      <c r="B170" s="30"/>
      <c r="C170" s="30"/>
      <c r="D170" s="10"/>
      <c r="E170" s="11"/>
      <c r="F170" s="11"/>
      <c r="G170" s="12"/>
      <c r="H170" s="57"/>
    </row>
    <row r="171" spans="1:8" x14ac:dyDescent="0.25">
      <c r="A171" s="9" t="s">
        <v>23</v>
      </c>
      <c r="B171" s="64">
        <v>50000</v>
      </c>
      <c r="C171" s="11"/>
      <c r="D171" s="10"/>
      <c r="E171" s="11"/>
      <c r="F171" s="11"/>
      <c r="G171" s="12" t="s">
        <v>59</v>
      </c>
      <c r="H171" s="57"/>
    </row>
    <row r="172" spans="1:8" x14ac:dyDescent="0.25">
      <c r="A172" s="9"/>
      <c r="B172" s="30"/>
      <c r="C172" s="11"/>
      <c r="D172" s="10"/>
      <c r="E172" s="11"/>
      <c r="F172" s="11"/>
      <c r="G172" s="12"/>
      <c r="H172" s="57"/>
    </row>
    <row r="173" spans="1:8" ht="15.75" thickBot="1" x14ac:dyDescent="0.3">
      <c r="A173" s="47" t="s">
        <v>71</v>
      </c>
      <c r="B173" s="48">
        <f>SUM(B151:B172)</f>
        <v>666000</v>
      </c>
      <c r="C173" s="48">
        <f>SUM(C151:C172)</f>
        <v>64287</v>
      </c>
      <c r="D173" s="22"/>
      <c r="E173" s="22"/>
      <c r="F173" s="22"/>
      <c r="G173" s="14" t="s">
        <v>35</v>
      </c>
      <c r="H173" s="57"/>
    </row>
    <row r="174" spans="1:8" x14ac:dyDescent="0.25">
      <c r="A174" s="52" t="s">
        <v>72</v>
      </c>
      <c r="B174" s="53"/>
      <c r="C174" s="54"/>
      <c r="D174" s="30"/>
      <c r="E174" s="30"/>
      <c r="F174" s="30"/>
      <c r="G174" s="12"/>
      <c r="H174" s="57"/>
    </row>
    <row r="175" spans="1:8" x14ac:dyDescent="0.25">
      <c r="A175" s="6"/>
      <c r="B175" s="3" t="s">
        <v>14</v>
      </c>
      <c r="C175" s="3" t="s">
        <v>24</v>
      </c>
      <c r="D175" s="72"/>
      <c r="E175" s="3" t="s">
        <v>26</v>
      </c>
      <c r="F175" s="3"/>
      <c r="G175" s="19"/>
      <c r="H175" s="57"/>
    </row>
    <row r="176" spans="1:8" x14ac:dyDescent="0.25">
      <c r="A176" s="6"/>
      <c r="B176" s="3" t="s">
        <v>13</v>
      </c>
      <c r="C176" s="3" t="s">
        <v>24</v>
      </c>
      <c r="D176" s="72"/>
      <c r="E176" s="3" t="s">
        <v>26</v>
      </c>
      <c r="F176" s="3"/>
      <c r="G176" s="19"/>
      <c r="H176" s="57"/>
    </row>
    <row r="177" spans="1:8" x14ac:dyDescent="0.25">
      <c r="A177" s="6"/>
      <c r="B177" s="3" t="s">
        <v>15</v>
      </c>
      <c r="C177" s="3" t="s">
        <v>24</v>
      </c>
      <c r="D177" s="72"/>
      <c r="E177" s="3" t="s">
        <v>26</v>
      </c>
      <c r="F177" s="3"/>
      <c r="G177" s="19"/>
      <c r="H177" s="57"/>
    </row>
    <row r="178" spans="1:8" x14ac:dyDescent="0.25">
      <c r="A178" s="6"/>
      <c r="B178" s="3" t="s">
        <v>17</v>
      </c>
      <c r="C178" s="3" t="s">
        <v>24</v>
      </c>
      <c r="D178" s="72"/>
      <c r="E178" s="3" t="s">
        <v>26</v>
      </c>
      <c r="F178" s="3"/>
      <c r="G178" s="19"/>
      <c r="H178" s="57"/>
    </row>
    <row r="179" spans="1:8" ht="15.75" thickBot="1" x14ac:dyDescent="0.3">
      <c r="A179" s="7"/>
      <c r="B179" s="4" t="s">
        <v>16</v>
      </c>
      <c r="C179" s="4" t="s">
        <v>24</v>
      </c>
      <c r="D179" s="68"/>
      <c r="E179" s="4" t="s">
        <v>26</v>
      </c>
      <c r="F179" s="4"/>
      <c r="G179" s="20"/>
      <c r="H179" s="57"/>
    </row>
    <row r="180" spans="1:8" x14ac:dyDescent="0.25">
      <c r="A180" s="15"/>
      <c r="B180" s="15"/>
      <c r="C180" s="15"/>
      <c r="D180" s="15"/>
      <c r="E180" s="15"/>
      <c r="F180" s="15"/>
      <c r="G180" s="15"/>
    </row>
    <row r="181" spans="1:8" x14ac:dyDescent="0.25">
      <c r="A181" s="15"/>
      <c r="B181" s="15"/>
      <c r="C181" s="15"/>
      <c r="D181" s="15"/>
      <c r="E181" s="15"/>
      <c r="F181" s="15"/>
      <c r="G181" s="15"/>
    </row>
    <row r="182" spans="1:8" x14ac:dyDescent="0.25">
      <c r="A182" s="15"/>
      <c r="B182" s="15"/>
      <c r="C182" s="15"/>
      <c r="D182" s="15"/>
      <c r="E182" s="15"/>
      <c r="F182" s="15"/>
      <c r="G182" s="15"/>
    </row>
    <row r="184" spans="1:8" x14ac:dyDescent="0.25">
      <c r="A184" s="1" t="s">
        <v>54</v>
      </c>
    </row>
    <row r="186" spans="1:8" x14ac:dyDescent="0.25">
      <c r="A186" s="16" t="s">
        <v>55</v>
      </c>
    </row>
    <row r="188" spans="1:8" x14ac:dyDescent="0.25">
      <c r="A188" s="61" t="s">
        <v>142</v>
      </c>
      <c r="B188" s="61"/>
      <c r="C188" s="61"/>
    </row>
    <row r="189" spans="1:8" x14ac:dyDescent="0.25">
      <c r="A189" s="17"/>
    </row>
    <row r="190" spans="1:8" x14ac:dyDescent="0.25">
      <c r="A190" s="74" t="s">
        <v>56</v>
      </c>
    </row>
    <row r="193" spans="1:8" x14ac:dyDescent="0.25">
      <c r="A193" s="28"/>
    </row>
    <row r="194" spans="1:8" x14ac:dyDescent="0.25">
      <c r="A194" s="25" t="s">
        <v>18</v>
      </c>
      <c r="B194" s="25"/>
    </row>
    <row r="197" spans="1:8" x14ac:dyDescent="0.25">
      <c r="A197" t="s">
        <v>31</v>
      </c>
    </row>
    <row r="199" spans="1:8" x14ac:dyDescent="0.25">
      <c r="A199" s="17"/>
      <c r="B199" s="17"/>
      <c r="C199" s="17"/>
      <c r="D199" s="17"/>
      <c r="E199" s="17"/>
      <c r="F199" s="17"/>
      <c r="G199" s="17"/>
      <c r="H199" s="17"/>
    </row>
  </sheetData>
  <pageMargins left="0.7" right="0.7" top="0.78740157499999996" bottom="0.78740157499999996" header="0.3" footer="0.3"/>
  <pageSetup paperSize="9" scale="8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opLeftCell="A10" workbookViewId="0">
      <selection activeCell="H64" sqref="H64"/>
    </sheetView>
  </sheetViews>
  <sheetFormatPr defaultRowHeight="15" x14ac:dyDescent="0.25"/>
  <cols>
    <col min="1" max="1" width="25.140625" customWidth="1"/>
    <col min="2" max="2" width="14.140625" customWidth="1"/>
    <col min="3" max="3" width="14.5703125" customWidth="1"/>
    <col min="4" max="4" width="9.5703125" customWidth="1"/>
    <col min="5" max="5" width="13.7109375" customWidth="1"/>
    <col min="6" max="6" width="13.28515625" customWidth="1"/>
    <col min="7" max="7" width="51" customWidth="1"/>
  </cols>
  <sheetData>
    <row r="1" spans="1:11" x14ac:dyDescent="0.25">
      <c r="A1" s="41" t="s">
        <v>29</v>
      </c>
      <c r="B1" s="42" t="s">
        <v>5</v>
      </c>
      <c r="C1" s="42" t="s">
        <v>0</v>
      </c>
      <c r="D1" s="42" t="s">
        <v>1</v>
      </c>
      <c r="E1" s="42" t="s">
        <v>2</v>
      </c>
      <c r="F1" s="42" t="s">
        <v>4</v>
      </c>
      <c r="G1" s="43" t="s">
        <v>9</v>
      </c>
    </row>
    <row r="2" spans="1:11" ht="18.75" x14ac:dyDescent="0.3">
      <c r="A2" s="8" t="s">
        <v>75</v>
      </c>
      <c r="B2" s="8"/>
      <c r="C2" s="8"/>
    </row>
    <row r="3" spans="1:11" ht="15.75" thickBot="1" x14ac:dyDescent="0.3">
      <c r="A3" t="s">
        <v>7</v>
      </c>
    </row>
    <row r="4" spans="1:11" x14ac:dyDescent="0.25">
      <c r="A4" s="41" t="s">
        <v>33</v>
      </c>
      <c r="B4" s="42" t="s">
        <v>5</v>
      </c>
      <c r="C4" s="42" t="s">
        <v>0</v>
      </c>
      <c r="D4" s="42" t="s">
        <v>1</v>
      </c>
      <c r="E4" s="42" t="s">
        <v>2</v>
      </c>
      <c r="F4" s="42" t="s">
        <v>4</v>
      </c>
      <c r="G4" s="43" t="s">
        <v>9</v>
      </c>
    </row>
    <row r="5" spans="1:11" x14ac:dyDescent="0.25">
      <c r="A5" s="83" t="s">
        <v>41</v>
      </c>
      <c r="B5" s="64">
        <v>400000</v>
      </c>
      <c r="C5" s="97">
        <v>318473</v>
      </c>
      <c r="D5" s="26"/>
      <c r="E5" s="13"/>
      <c r="F5" s="11" t="s">
        <v>180</v>
      </c>
      <c r="G5" s="44" t="s">
        <v>111</v>
      </c>
    </row>
    <row r="6" spans="1:11" x14ac:dyDescent="0.25">
      <c r="A6" s="9" t="s">
        <v>39</v>
      </c>
      <c r="B6" s="66">
        <v>600000</v>
      </c>
      <c r="C6" s="30"/>
      <c r="D6" s="26"/>
      <c r="E6" s="29"/>
      <c r="F6" s="11"/>
      <c r="G6" s="12" t="s">
        <v>112</v>
      </c>
      <c r="H6" t="s">
        <v>224</v>
      </c>
    </row>
    <row r="7" spans="1:11" x14ac:dyDescent="0.25">
      <c r="A7" s="83" t="s">
        <v>145</v>
      </c>
      <c r="B7" s="64">
        <v>400000</v>
      </c>
      <c r="C7" s="97">
        <v>276152</v>
      </c>
      <c r="D7" s="26"/>
      <c r="E7" s="13"/>
      <c r="F7" s="11" t="s">
        <v>180</v>
      </c>
      <c r="G7" s="44" t="s">
        <v>113</v>
      </c>
    </row>
    <row r="8" spans="1:11" x14ac:dyDescent="0.25">
      <c r="A8" s="83" t="s">
        <v>122</v>
      </c>
      <c r="B8" s="64">
        <v>300000</v>
      </c>
      <c r="C8" s="97">
        <v>259394</v>
      </c>
      <c r="D8" s="26">
        <v>44317</v>
      </c>
      <c r="E8" s="13">
        <v>44439</v>
      </c>
      <c r="F8" s="30" t="s">
        <v>176</v>
      </c>
      <c r="G8" s="44" t="s">
        <v>297</v>
      </c>
      <c r="H8" t="s">
        <v>296</v>
      </c>
    </row>
    <row r="9" spans="1:11" x14ac:dyDescent="0.25">
      <c r="A9" s="9"/>
      <c r="B9" s="63"/>
      <c r="C9" s="30"/>
      <c r="D9" s="26"/>
      <c r="E9" s="13"/>
      <c r="F9" s="11"/>
      <c r="G9" s="12"/>
    </row>
    <row r="10" spans="1:11" x14ac:dyDescent="0.25">
      <c r="A10" s="9" t="s">
        <v>63</v>
      </c>
      <c r="B10" s="66">
        <v>0</v>
      </c>
      <c r="C10" s="30"/>
      <c r="D10" s="11"/>
      <c r="E10" s="11"/>
      <c r="F10" s="11"/>
      <c r="G10" s="12"/>
    </row>
    <row r="11" spans="1:11" x14ac:dyDescent="0.25">
      <c r="A11" s="9"/>
      <c r="B11" s="66"/>
      <c r="C11" s="30"/>
      <c r="D11" s="11"/>
      <c r="E11" s="11"/>
      <c r="F11" s="11"/>
      <c r="G11" s="12"/>
      <c r="H11" s="103" t="s">
        <v>335</v>
      </c>
      <c r="I11" s="104"/>
      <c r="J11" s="104"/>
      <c r="K11" s="104"/>
    </row>
    <row r="12" spans="1:11" ht="15.75" thickBot="1" x14ac:dyDescent="0.3">
      <c r="A12" s="23" t="s">
        <v>71</v>
      </c>
      <c r="B12" s="71">
        <f>SUM(B5:B11)</f>
        <v>1700000</v>
      </c>
      <c r="C12" s="24">
        <f>SUM(C5:C11)</f>
        <v>854019</v>
      </c>
      <c r="D12" s="22"/>
      <c r="E12" s="22"/>
      <c r="F12" s="22"/>
      <c r="G12" s="14"/>
      <c r="H12" s="103" t="s">
        <v>318</v>
      </c>
      <c r="I12" s="104"/>
      <c r="J12" s="104"/>
      <c r="K12" s="104"/>
    </row>
    <row r="13" spans="1:11" ht="15.75" thickBot="1" x14ac:dyDescent="0.3">
      <c r="A13" s="33" t="s">
        <v>72</v>
      </c>
      <c r="B13" s="75">
        <v>1030000</v>
      </c>
      <c r="C13" s="21"/>
      <c r="D13" s="21"/>
      <c r="E13" s="21"/>
      <c r="F13" s="21"/>
      <c r="G13" s="77"/>
      <c r="H13" s="105" t="s">
        <v>298</v>
      </c>
      <c r="I13" s="104"/>
      <c r="J13" s="104"/>
      <c r="K13" s="104"/>
    </row>
    <row r="14" spans="1:11" ht="15.75" thickBot="1" x14ac:dyDescent="0.3">
      <c r="A14" s="5" t="s">
        <v>66</v>
      </c>
      <c r="B14" s="4" t="s">
        <v>28</v>
      </c>
      <c r="C14" s="4" t="s">
        <v>24</v>
      </c>
      <c r="D14" s="68">
        <v>1030000</v>
      </c>
      <c r="E14" s="4" t="s">
        <v>26</v>
      </c>
      <c r="F14" s="70">
        <v>854019</v>
      </c>
      <c r="G14" s="18"/>
      <c r="H14" s="106" t="s">
        <v>290</v>
      </c>
      <c r="I14" s="104"/>
      <c r="J14" s="104"/>
      <c r="K14" s="104"/>
    </row>
    <row r="15" spans="1:11" x14ac:dyDescent="0.25">
      <c r="A15" s="27"/>
      <c r="B15" s="27"/>
      <c r="C15" s="27"/>
      <c r="D15" s="27"/>
      <c r="E15" s="27"/>
      <c r="F15" s="27"/>
      <c r="G15" s="27"/>
      <c r="H15" s="107" t="s">
        <v>320</v>
      </c>
      <c r="I15" s="104"/>
      <c r="J15" s="104"/>
      <c r="K15" s="104"/>
    </row>
    <row r="16" spans="1:11" x14ac:dyDescent="0.25">
      <c r="A16" s="27"/>
      <c r="B16" s="27"/>
      <c r="C16" s="27"/>
      <c r="D16" s="27"/>
      <c r="E16" s="27"/>
      <c r="F16" s="27"/>
      <c r="G16" s="27"/>
      <c r="H16" s="107" t="s">
        <v>321</v>
      </c>
      <c r="I16" s="104"/>
      <c r="J16" s="104"/>
      <c r="K16" s="104"/>
    </row>
    <row r="17" spans="1:11" ht="15.75" thickBot="1" x14ac:dyDescent="0.3">
      <c r="A17" s="15"/>
      <c r="B17" s="15"/>
      <c r="C17" s="15"/>
      <c r="D17" s="15"/>
      <c r="E17" s="15"/>
      <c r="F17" s="15"/>
      <c r="G17" s="15"/>
      <c r="H17" s="58"/>
    </row>
    <row r="18" spans="1:11" x14ac:dyDescent="0.25">
      <c r="A18" s="41" t="s">
        <v>32</v>
      </c>
      <c r="B18" s="42" t="s">
        <v>5</v>
      </c>
      <c r="C18" s="42" t="s">
        <v>0</v>
      </c>
      <c r="D18" s="42" t="s">
        <v>1</v>
      </c>
      <c r="E18" s="42" t="s">
        <v>6</v>
      </c>
      <c r="F18" s="42" t="s">
        <v>4</v>
      </c>
      <c r="G18" s="43" t="s">
        <v>9</v>
      </c>
    </row>
    <row r="19" spans="1:11" x14ac:dyDescent="0.25">
      <c r="A19" s="84" t="s">
        <v>27</v>
      </c>
      <c r="B19" s="64">
        <v>1840000</v>
      </c>
      <c r="C19" s="55"/>
      <c r="D19" s="10"/>
      <c r="E19" s="11"/>
      <c r="F19" s="11"/>
      <c r="G19" s="44" t="s">
        <v>108</v>
      </c>
    </row>
    <row r="20" spans="1:11" x14ac:dyDescent="0.25">
      <c r="A20" s="84"/>
      <c r="B20" s="64"/>
      <c r="C20" s="94">
        <v>282199</v>
      </c>
      <c r="D20" s="10"/>
      <c r="E20" s="11"/>
      <c r="F20" s="11" t="s">
        <v>159</v>
      </c>
      <c r="G20" s="44" t="s">
        <v>160</v>
      </c>
    </row>
    <row r="21" spans="1:11" x14ac:dyDescent="0.25">
      <c r="A21" s="84"/>
      <c r="B21" s="64"/>
      <c r="C21" s="94">
        <v>901450</v>
      </c>
      <c r="D21" s="10"/>
      <c r="E21" s="11"/>
      <c r="F21" s="11" t="s">
        <v>159</v>
      </c>
      <c r="G21" s="44" t="s">
        <v>189</v>
      </c>
    </row>
    <row r="22" spans="1:11" x14ac:dyDescent="0.25">
      <c r="A22" s="84"/>
      <c r="B22" s="64"/>
      <c r="C22" s="94">
        <v>39325</v>
      </c>
      <c r="D22" s="10"/>
      <c r="E22" s="11"/>
      <c r="F22" s="30" t="s">
        <v>159</v>
      </c>
      <c r="G22" s="44" t="s">
        <v>190</v>
      </c>
    </row>
    <row r="23" spans="1:11" x14ac:dyDescent="0.25">
      <c r="A23" s="84"/>
      <c r="B23" s="64"/>
      <c r="C23" s="94">
        <v>11500</v>
      </c>
      <c r="D23" s="10"/>
      <c r="E23" s="11"/>
      <c r="F23" s="30" t="s">
        <v>191</v>
      </c>
      <c r="G23" s="44" t="s">
        <v>192</v>
      </c>
    </row>
    <row r="24" spans="1:11" x14ac:dyDescent="0.25">
      <c r="A24" s="84"/>
      <c r="B24" s="64"/>
      <c r="C24" s="94">
        <v>21780</v>
      </c>
      <c r="D24" s="10"/>
      <c r="E24" s="11"/>
      <c r="F24" s="30" t="s">
        <v>159</v>
      </c>
      <c r="G24" s="44" t="s">
        <v>193</v>
      </c>
    </row>
    <row r="25" spans="1:11" x14ac:dyDescent="0.25">
      <c r="A25" s="84"/>
      <c r="B25" s="64"/>
      <c r="C25" s="94">
        <v>121000</v>
      </c>
      <c r="D25" s="10"/>
      <c r="E25" s="11"/>
      <c r="F25" s="30" t="s">
        <v>294</v>
      </c>
      <c r="G25" s="44" t="s">
        <v>295</v>
      </c>
    </row>
    <row r="26" spans="1:11" x14ac:dyDescent="0.25">
      <c r="A26" s="84"/>
      <c r="B26" s="64"/>
      <c r="C26" s="55"/>
      <c r="D26" s="10"/>
      <c r="E26" s="11"/>
      <c r="F26" s="11"/>
      <c r="G26" s="44"/>
    </row>
    <row r="27" spans="1:11" x14ac:dyDescent="0.25">
      <c r="A27" s="9" t="s">
        <v>70</v>
      </c>
      <c r="B27" s="64">
        <v>90000</v>
      </c>
      <c r="C27" s="11"/>
      <c r="D27" s="10"/>
      <c r="E27" s="29"/>
      <c r="F27" s="11"/>
      <c r="G27" s="12" t="s">
        <v>97</v>
      </c>
    </row>
    <row r="28" spans="1:11" x14ac:dyDescent="0.25">
      <c r="A28" s="9"/>
      <c r="B28" s="64"/>
      <c r="C28" s="30"/>
      <c r="D28" s="10"/>
      <c r="E28" s="29"/>
      <c r="F28" s="11"/>
      <c r="G28" s="12"/>
    </row>
    <row r="29" spans="1:11" x14ac:dyDescent="0.25">
      <c r="A29" s="9" t="s">
        <v>63</v>
      </c>
      <c r="B29" s="64">
        <v>0</v>
      </c>
      <c r="C29" s="30"/>
      <c r="D29" s="10"/>
      <c r="E29" s="11"/>
      <c r="F29" s="11"/>
      <c r="G29" s="12"/>
    </row>
    <row r="30" spans="1:11" x14ac:dyDescent="0.25">
      <c r="A30" s="9"/>
      <c r="B30" s="36"/>
      <c r="C30" s="30"/>
      <c r="D30" s="10"/>
      <c r="E30" s="11"/>
      <c r="F30" s="11"/>
      <c r="G30" s="12"/>
      <c r="H30" s="103" t="s">
        <v>335</v>
      </c>
      <c r="I30" s="104"/>
      <c r="J30" s="104"/>
      <c r="K30" s="104"/>
    </row>
    <row r="31" spans="1:11" ht="15.75" thickBot="1" x14ac:dyDescent="0.3">
      <c r="A31" s="23" t="s">
        <v>73</v>
      </c>
      <c r="B31" s="71">
        <f>SUM(B19:B30)</f>
        <v>1930000</v>
      </c>
      <c r="C31" s="71">
        <f>SUM(C19:C30)</f>
        <v>1377254</v>
      </c>
      <c r="D31" s="22"/>
      <c r="E31" s="22"/>
      <c r="F31" s="22"/>
      <c r="G31" s="14"/>
      <c r="H31" s="103" t="s">
        <v>319</v>
      </c>
      <c r="I31" s="104"/>
      <c r="J31" s="104"/>
      <c r="K31" s="104"/>
    </row>
    <row r="32" spans="1:11" ht="15.75" thickBot="1" x14ac:dyDescent="0.3">
      <c r="A32" s="31" t="s">
        <v>72</v>
      </c>
      <c r="B32" s="76">
        <v>1970000</v>
      </c>
      <c r="G32" s="78"/>
      <c r="H32" s="105" t="s">
        <v>322</v>
      </c>
      <c r="I32" s="104"/>
      <c r="J32" s="104"/>
      <c r="K32" s="104"/>
    </row>
    <row r="33" spans="1:11" ht="15.75" thickBot="1" x14ac:dyDescent="0.3">
      <c r="A33" s="7" t="s">
        <v>66</v>
      </c>
      <c r="B33" s="4" t="s">
        <v>28</v>
      </c>
      <c r="C33" s="4" t="s">
        <v>24</v>
      </c>
      <c r="D33" s="68">
        <v>1970000</v>
      </c>
      <c r="E33" s="4" t="s">
        <v>26</v>
      </c>
      <c r="F33" s="68">
        <v>1377254</v>
      </c>
      <c r="G33" s="20"/>
      <c r="H33" s="106" t="s">
        <v>323</v>
      </c>
      <c r="I33" s="104"/>
      <c r="J33" s="104"/>
      <c r="K33" s="104"/>
    </row>
    <row r="34" spans="1:11" x14ac:dyDescent="0.25">
      <c r="A34" s="15"/>
      <c r="B34" s="15"/>
      <c r="C34" s="15"/>
      <c r="D34" s="15"/>
      <c r="E34" s="15"/>
      <c r="F34" s="15"/>
      <c r="G34" s="15"/>
      <c r="H34" s="107" t="s">
        <v>324</v>
      </c>
      <c r="I34" s="104"/>
      <c r="J34" s="104"/>
      <c r="K34" s="104"/>
    </row>
    <row r="35" spans="1:11" x14ac:dyDescent="0.25">
      <c r="A35" s="15"/>
      <c r="B35" s="15"/>
      <c r="C35" s="15"/>
      <c r="D35" s="15"/>
      <c r="E35" s="15"/>
      <c r="F35" s="15"/>
      <c r="G35" s="15"/>
      <c r="H35" s="107" t="s">
        <v>325</v>
      </c>
      <c r="I35" s="104"/>
      <c r="J35" s="104"/>
      <c r="K35" s="104"/>
    </row>
    <row r="36" spans="1:11" ht="15.75" thickBot="1" x14ac:dyDescent="0.3">
      <c r="A36" s="15"/>
      <c r="B36" s="15"/>
      <c r="C36" s="15"/>
      <c r="D36" s="15"/>
      <c r="E36" s="15"/>
      <c r="F36" s="15"/>
      <c r="G36" s="15"/>
    </row>
    <row r="37" spans="1:11" x14ac:dyDescent="0.25">
      <c r="A37" s="49" t="s">
        <v>34</v>
      </c>
      <c r="B37" s="50" t="s">
        <v>5</v>
      </c>
      <c r="C37" s="50" t="s">
        <v>0</v>
      </c>
      <c r="D37" s="50" t="s">
        <v>1</v>
      </c>
      <c r="E37" s="50" t="s">
        <v>6</v>
      </c>
      <c r="F37" s="50" t="s">
        <v>4</v>
      </c>
      <c r="G37" s="51" t="s">
        <v>9</v>
      </c>
    </row>
    <row r="38" spans="1:11" x14ac:dyDescent="0.25">
      <c r="A38" s="84" t="s">
        <v>45</v>
      </c>
      <c r="B38" s="64">
        <v>900000</v>
      </c>
      <c r="C38" s="55">
        <v>536691</v>
      </c>
      <c r="D38" s="26">
        <v>44286</v>
      </c>
      <c r="E38" s="13">
        <v>44459</v>
      </c>
      <c r="F38" s="11" t="s">
        <v>179</v>
      </c>
      <c r="G38" s="87" t="s">
        <v>68</v>
      </c>
    </row>
    <row r="39" spans="1:11" x14ac:dyDescent="0.25">
      <c r="A39" s="84"/>
      <c r="B39" s="64"/>
      <c r="C39" s="55">
        <v>1000</v>
      </c>
      <c r="D39" s="26"/>
      <c r="E39" s="13"/>
      <c r="F39" s="11" t="s">
        <v>328</v>
      </c>
      <c r="G39" s="44" t="s">
        <v>329</v>
      </c>
    </row>
    <row r="40" spans="1:11" x14ac:dyDescent="0.25">
      <c r="A40" s="84"/>
      <c r="B40" s="64"/>
      <c r="C40" s="94">
        <v>40535</v>
      </c>
      <c r="D40" s="26"/>
      <c r="E40" s="13">
        <v>44372</v>
      </c>
      <c r="F40" s="11" t="s">
        <v>133</v>
      </c>
      <c r="G40" s="44" t="s">
        <v>198</v>
      </c>
    </row>
    <row r="41" spans="1:11" x14ac:dyDescent="0.25">
      <c r="A41" s="84" t="s">
        <v>126</v>
      </c>
      <c r="B41" s="64">
        <v>400000</v>
      </c>
      <c r="C41" s="11"/>
      <c r="D41" s="10"/>
      <c r="E41" s="13"/>
      <c r="F41" s="11"/>
      <c r="G41" s="44" t="s">
        <v>74</v>
      </c>
    </row>
    <row r="42" spans="1:11" x14ac:dyDescent="0.25">
      <c r="A42" s="84"/>
      <c r="B42" s="64"/>
      <c r="C42" s="94">
        <v>22385</v>
      </c>
      <c r="D42" s="10"/>
      <c r="E42" s="13"/>
      <c r="F42" s="11" t="s">
        <v>127</v>
      </c>
      <c r="G42" s="44" t="s">
        <v>143</v>
      </c>
    </row>
    <row r="43" spans="1:11" x14ac:dyDescent="0.25">
      <c r="A43" s="83" t="s">
        <v>64</v>
      </c>
      <c r="B43" s="64">
        <v>4860000</v>
      </c>
      <c r="C43" s="65"/>
      <c r="D43" s="73"/>
      <c r="E43" s="29"/>
      <c r="F43" s="30"/>
      <c r="G43" s="34" t="s">
        <v>69</v>
      </c>
    </row>
    <row r="44" spans="1:11" x14ac:dyDescent="0.25">
      <c r="A44" s="83"/>
      <c r="B44" s="64"/>
      <c r="C44" s="95">
        <v>7950</v>
      </c>
      <c r="D44" s="88">
        <v>2020</v>
      </c>
      <c r="E44" s="29"/>
      <c r="F44" s="30" t="s">
        <v>128</v>
      </c>
      <c r="G44" s="34" t="s">
        <v>129</v>
      </c>
    </row>
    <row r="45" spans="1:11" x14ac:dyDescent="0.25">
      <c r="A45" s="83"/>
      <c r="B45" s="64"/>
      <c r="C45" s="95">
        <v>356452</v>
      </c>
      <c r="D45" s="62">
        <v>44294</v>
      </c>
      <c r="E45" s="29">
        <v>44330</v>
      </c>
      <c r="F45" s="30" t="s">
        <v>176</v>
      </c>
      <c r="G45" s="34" t="s">
        <v>178</v>
      </c>
    </row>
    <row r="46" spans="1:11" x14ac:dyDescent="0.25">
      <c r="A46" s="83"/>
      <c r="B46" s="64"/>
      <c r="C46" s="95">
        <v>330846</v>
      </c>
      <c r="D46" s="62"/>
      <c r="E46" s="29">
        <v>44330</v>
      </c>
      <c r="F46" s="30" t="s">
        <v>176</v>
      </c>
      <c r="G46" s="34" t="s">
        <v>206</v>
      </c>
    </row>
    <row r="47" spans="1:11" x14ac:dyDescent="0.25">
      <c r="A47" s="83"/>
      <c r="B47" s="64"/>
      <c r="C47" s="95">
        <v>5893</v>
      </c>
      <c r="D47" s="88"/>
      <c r="E47" s="29"/>
      <c r="F47" s="30" t="s">
        <v>161</v>
      </c>
      <c r="G47" s="34" t="s">
        <v>196</v>
      </c>
    </row>
    <row r="48" spans="1:11" x14ac:dyDescent="0.25">
      <c r="A48" s="83"/>
      <c r="B48" s="64"/>
      <c r="C48" s="95">
        <v>10124</v>
      </c>
      <c r="D48" s="88"/>
      <c r="E48" s="29"/>
      <c r="F48" s="30" t="s">
        <v>194</v>
      </c>
      <c r="G48" s="34" t="s">
        <v>195</v>
      </c>
    </row>
    <row r="49" spans="1:11" x14ac:dyDescent="0.25">
      <c r="A49" s="83"/>
      <c r="B49" s="64"/>
      <c r="C49" s="95">
        <v>3869408</v>
      </c>
      <c r="D49" s="62">
        <v>44328</v>
      </c>
      <c r="E49" s="29">
        <v>44436</v>
      </c>
      <c r="F49" s="30" t="s">
        <v>180</v>
      </c>
      <c r="G49" s="34" t="s">
        <v>211</v>
      </c>
    </row>
    <row r="50" spans="1:11" x14ac:dyDescent="0.25">
      <c r="A50" s="83"/>
      <c r="B50" s="64"/>
      <c r="C50" s="95">
        <v>3500</v>
      </c>
      <c r="D50" s="62"/>
      <c r="E50" s="29">
        <v>44330</v>
      </c>
      <c r="F50" s="30" t="s">
        <v>207</v>
      </c>
      <c r="G50" s="34" t="s">
        <v>208</v>
      </c>
    </row>
    <row r="51" spans="1:11" x14ac:dyDescent="0.25">
      <c r="A51" s="83"/>
      <c r="B51" s="64"/>
      <c r="C51" s="95">
        <v>80000</v>
      </c>
      <c r="D51" s="62"/>
      <c r="E51" s="29"/>
      <c r="F51" s="30" t="s">
        <v>191</v>
      </c>
      <c r="G51" s="34" t="s">
        <v>240</v>
      </c>
    </row>
    <row r="52" spans="1:11" x14ac:dyDescent="0.25">
      <c r="A52" s="83"/>
      <c r="B52" s="64"/>
      <c r="C52" s="95">
        <v>79000</v>
      </c>
      <c r="D52" s="62"/>
      <c r="E52" s="29"/>
      <c r="F52" s="30" t="s">
        <v>128</v>
      </c>
      <c r="G52" s="34" t="s">
        <v>243</v>
      </c>
    </row>
    <row r="53" spans="1:11" x14ac:dyDescent="0.25">
      <c r="A53" s="83"/>
      <c r="B53" s="64"/>
      <c r="C53" s="95">
        <v>10300</v>
      </c>
      <c r="D53" s="62"/>
      <c r="E53" s="29"/>
      <c r="F53" s="30" t="s">
        <v>128</v>
      </c>
      <c r="G53" s="34" t="s">
        <v>326</v>
      </c>
    </row>
    <row r="54" spans="1:11" x14ac:dyDescent="0.25">
      <c r="A54" s="83" t="s">
        <v>241</v>
      </c>
      <c r="B54" s="64"/>
      <c r="C54" s="95">
        <v>19249</v>
      </c>
      <c r="D54" s="62"/>
      <c r="E54" s="29"/>
      <c r="F54" s="30" t="s">
        <v>194</v>
      </c>
      <c r="G54" s="34" t="s">
        <v>242</v>
      </c>
    </row>
    <row r="55" spans="1:11" x14ac:dyDescent="0.25">
      <c r="A55" s="83"/>
      <c r="B55" s="64"/>
      <c r="C55" s="95">
        <v>261000</v>
      </c>
      <c r="D55" s="62"/>
      <c r="E55" s="29"/>
      <c r="F55" s="30" t="s">
        <v>128</v>
      </c>
      <c r="G55" s="34" t="s">
        <v>327</v>
      </c>
    </row>
    <row r="56" spans="1:11" x14ac:dyDescent="0.25">
      <c r="A56" s="81"/>
      <c r="B56" s="64"/>
      <c r="C56" s="65"/>
      <c r="D56" s="73"/>
      <c r="E56" s="29"/>
      <c r="F56" s="30"/>
      <c r="G56" s="82"/>
    </row>
    <row r="57" spans="1:11" x14ac:dyDescent="0.25">
      <c r="A57" s="83" t="s">
        <v>62</v>
      </c>
      <c r="B57" s="64">
        <v>200000</v>
      </c>
      <c r="C57" s="67"/>
      <c r="D57" s="10"/>
      <c r="E57" s="13"/>
      <c r="F57" s="30"/>
      <c r="G57" s="12" t="s">
        <v>144</v>
      </c>
    </row>
    <row r="58" spans="1:11" x14ac:dyDescent="0.25">
      <c r="A58" s="83"/>
      <c r="B58" s="64"/>
      <c r="C58" s="94">
        <v>59290</v>
      </c>
      <c r="D58" s="10"/>
      <c r="E58" s="13"/>
      <c r="F58" s="30" t="s">
        <v>155</v>
      </c>
      <c r="G58" s="12" t="s">
        <v>156</v>
      </c>
    </row>
    <row r="59" spans="1:11" x14ac:dyDescent="0.25">
      <c r="A59" s="83"/>
      <c r="B59" s="64"/>
      <c r="C59" s="94">
        <v>16940</v>
      </c>
      <c r="D59" s="10"/>
      <c r="E59" s="13"/>
      <c r="F59" s="30" t="s">
        <v>209</v>
      </c>
      <c r="G59" s="12" t="s">
        <v>210</v>
      </c>
    </row>
    <row r="60" spans="1:11" x14ac:dyDescent="0.25">
      <c r="A60" s="83"/>
      <c r="B60" s="64"/>
      <c r="C60" s="94"/>
      <c r="D60" s="10"/>
      <c r="E60" s="13"/>
      <c r="F60" s="30"/>
      <c r="G60" s="12"/>
    </row>
    <row r="61" spans="1:11" x14ac:dyDescent="0.25">
      <c r="A61" s="9"/>
      <c r="B61" s="63"/>
      <c r="C61" s="30"/>
      <c r="D61" s="10"/>
      <c r="E61" s="13"/>
      <c r="F61" s="11"/>
      <c r="G61" s="12"/>
    </row>
    <row r="62" spans="1:11" x14ac:dyDescent="0.25">
      <c r="A62" s="9" t="s">
        <v>65</v>
      </c>
      <c r="B62" s="64">
        <v>40000</v>
      </c>
      <c r="C62" s="94">
        <v>37398</v>
      </c>
      <c r="D62" s="10"/>
      <c r="E62" s="13"/>
      <c r="F62" s="11"/>
      <c r="G62" s="12"/>
    </row>
    <row r="63" spans="1:11" x14ac:dyDescent="0.25">
      <c r="A63" s="9"/>
      <c r="B63" s="64"/>
      <c r="C63" s="67"/>
      <c r="D63" s="10"/>
      <c r="E63" s="13"/>
      <c r="F63" s="11"/>
      <c r="G63" s="12"/>
    </row>
    <row r="64" spans="1:11" x14ac:dyDescent="0.25">
      <c r="A64" s="45" t="s">
        <v>71</v>
      </c>
      <c r="B64" s="80">
        <f>SUM(B38:B63)</f>
        <v>6400000</v>
      </c>
      <c r="C64" s="100">
        <f>SUM(C38:C63)</f>
        <v>5747961</v>
      </c>
      <c r="D64" s="10"/>
      <c r="E64" s="13"/>
      <c r="F64" s="11"/>
      <c r="G64" s="12"/>
      <c r="H64" s="103" t="s">
        <v>335</v>
      </c>
      <c r="I64" s="104"/>
      <c r="J64" s="104"/>
      <c r="K64" s="104"/>
    </row>
    <row r="65" spans="1:11" ht="15.75" thickBot="1" x14ac:dyDescent="0.3">
      <c r="A65" s="31" t="s">
        <v>72</v>
      </c>
      <c r="B65" s="79">
        <v>6400000</v>
      </c>
      <c r="C65" s="30"/>
      <c r="D65" s="10"/>
      <c r="E65" s="13"/>
      <c r="F65" s="11"/>
      <c r="G65" s="12"/>
      <c r="H65" s="103" t="s">
        <v>330</v>
      </c>
      <c r="I65" s="104"/>
      <c r="J65" s="104"/>
      <c r="K65" s="104"/>
    </row>
    <row r="66" spans="1:11" ht="15.75" thickBot="1" x14ac:dyDescent="0.3">
      <c r="A66" s="5" t="s">
        <v>66</v>
      </c>
      <c r="B66" s="4" t="s">
        <v>28</v>
      </c>
      <c r="C66" s="4" t="s">
        <v>24</v>
      </c>
      <c r="D66" s="68">
        <v>6400000</v>
      </c>
      <c r="E66" s="4" t="s">
        <v>26</v>
      </c>
      <c r="F66" s="70">
        <v>5747961</v>
      </c>
      <c r="G66" s="18"/>
      <c r="H66" s="105" t="s">
        <v>331</v>
      </c>
      <c r="I66" s="104"/>
      <c r="J66" s="104"/>
      <c r="K66" s="104"/>
    </row>
    <row r="67" spans="1:11" x14ac:dyDescent="0.25">
      <c r="A67" s="9"/>
      <c r="B67" s="36"/>
      <c r="C67" s="11"/>
      <c r="D67" s="10"/>
      <c r="E67" s="13"/>
      <c r="F67" s="11"/>
      <c r="G67" s="12"/>
      <c r="H67" s="106" t="s">
        <v>290</v>
      </c>
      <c r="I67" s="104"/>
      <c r="J67" s="104"/>
      <c r="K67" s="104"/>
    </row>
    <row r="68" spans="1:11" x14ac:dyDescent="0.25">
      <c r="A68" s="15"/>
      <c r="B68" s="15"/>
      <c r="C68" s="15"/>
      <c r="D68" s="15"/>
      <c r="E68" s="15"/>
      <c r="F68" s="15"/>
      <c r="G68" s="15"/>
      <c r="H68" s="107" t="s">
        <v>332</v>
      </c>
      <c r="I68" s="104"/>
      <c r="J68" s="104"/>
      <c r="K68" s="104"/>
    </row>
    <row r="69" spans="1:11" x14ac:dyDescent="0.25">
      <c r="A69" s="15"/>
      <c r="B69" s="15"/>
      <c r="C69" s="15"/>
      <c r="D69" s="15"/>
      <c r="E69" s="15"/>
      <c r="F69" s="15"/>
      <c r="G69" s="15"/>
      <c r="H69" s="107" t="s">
        <v>333</v>
      </c>
      <c r="I69" s="104"/>
      <c r="J69" s="104"/>
      <c r="K69" s="104"/>
    </row>
    <row r="70" spans="1:11" ht="15.75" thickBot="1" x14ac:dyDescent="0.3">
      <c r="A70" s="15"/>
      <c r="B70" s="15"/>
      <c r="C70" s="15"/>
      <c r="D70" s="15"/>
      <c r="E70" s="15"/>
      <c r="F70" s="15"/>
      <c r="G70" s="15"/>
    </row>
    <row r="71" spans="1:11" x14ac:dyDescent="0.25">
      <c r="A71" s="49" t="s">
        <v>8</v>
      </c>
      <c r="B71" s="50" t="s">
        <v>5</v>
      </c>
      <c r="C71" s="50" t="s">
        <v>0</v>
      </c>
      <c r="D71" s="50" t="s">
        <v>1</v>
      </c>
      <c r="E71" s="50" t="s">
        <v>6</v>
      </c>
      <c r="F71" s="50" t="s">
        <v>4</v>
      </c>
      <c r="G71" s="51" t="s">
        <v>9</v>
      </c>
    </row>
    <row r="72" spans="1:11" x14ac:dyDescent="0.25">
      <c r="A72" s="9" t="s">
        <v>20</v>
      </c>
      <c r="B72" s="67"/>
      <c r="C72" s="11"/>
      <c r="D72" s="10"/>
      <c r="E72" s="11"/>
      <c r="F72" s="11"/>
      <c r="G72" s="12"/>
    </row>
    <row r="73" spans="1:11" x14ac:dyDescent="0.25">
      <c r="A73" s="9"/>
      <c r="B73" s="67"/>
      <c r="C73" s="11"/>
      <c r="D73" s="10"/>
      <c r="E73" s="11"/>
      <c r="F73" s="11"/>
      <c r="G73" s="12"/>
    </row>
    <row r="74" spans="1:11" x14ac:dyDescent="0.25">
      <c r="A74" s="9" t="s">
        <v>19</v>
      </c>
      <c r="B74" s="67"/>
      <c r="C74" s="11"/>
      <c r="D74" s="10"/>
      <c r="E74" s="11"/>
      <c r="F74" s="11"/>
      <c r="G74" s="12"/>
    </row>
    <row r="75" spans="1:11" x14ac:dyDescent="0.25">
      <c r="A75" s="9"/>
      <c r="B75" s="30"/>
      <c r="C75" s="11"/>
      <c r="D75" s="10"/>
      <c r="E75" s="11"/>
      <c r="F75" s="11"/>
      <c r="G75" s="12"/>
    </row>
    <row r="76" spans="1:11" x14ac:dyDescent="0.25">
      <c r="A76" s="9" t="s">
        <v>21</v>
      </c>
      <c r="B76" s="67">
        <v>50000</v>
      </c>
      <c r="C76" s="55">
        <v>50000</v>
      </c>
      <c r="D76" s="10"/>
      <c r="E76" s="11"/>
      <c r="F76" s="11" t="s">
        <v>207</v>
      </c>
      <c r="G76" s="12" t="s">
        <v>67</v>
      </c>
    </row>
    <row r="77" spans="1:11" x14ac:dyDescent="0.25">
      <c r="A77" s="9"/>
      <c r="B77" s="37"/>
      <c r="C77" s="11"/>
      <c r="D77" s="10"/>
      <c r="E77" s="11"/>
      <c r="F77" s="11"/>
      <c r="G77" s="35"/>
    </row>
    <row r="78" spans="1:11" x14ac:dyDescent="0.25">
      <c r="A78" s="9" t="s">
        <v>22</v>
      </c>
      <c r="B78" s="67">
        <v>0</v>
      </c>
      <c r="C78" s="11"/>
      <c r="D78" s="10"/>
      <c r="E78" s="11"/>
      <c r="F78" s="11"/>
      <c r="G78" s="12"/>
    </row>
    <row r="79" spans="1:11" x14ac:dyDescent="0.25">
      <c r="A79" s="9"/>
      <c r="B79" s="30"/>
      <c r="C79" s="11"/>
      <c r="D79" s="10"/>
      <c r="E79" s="11"/>
      <c r="F79" s="11"/>
      <c r="G79" s="12"/>
    </row>
    <row r="80" spans="1:11" x14ac:dyDescent="0.25">
      <c r="A80" s="9" t="s">
        <v>23</v>
      </c>
      <c r="B80" s="67"/>
      <c r="C80" s="11"/>
      <c r="D80" s="10"/>
      <c r="E80" s="11"/>
      <c r="F80" s="11"/>
      <c r="G80" s="12"/>
    </row>
    <row r="81" spans="1:7" x14ac:dyDescent="0.25">
      <c r="A81" s="9"/>
      <c r="B81" s="30"/>
      <c r="C81" s="11"/>
      <c r="D81" s="10"/>
      <c r="E81" s="11"/>
      <c r="F81" s="11"/>
      <c r="G81" s="12"/>
    </row>
    <row r="82" spans="1:7" ht="15.75" thickBot="1" x14ac:dyDescent="0.3">
      <c r="A82" s="47" t="s">
        <v>71</v>
      </c>
      <c r="B82" s="48">
        <f>SUM(B72:B80)</f>
        <v>50000</v>
      </c>
      <c r="C82" s="48">
        <f>SUM(C72:C81)</f>
        <v>50000</v>
      </c>
      <c r="D82" s="22"/>
      <c r="E82" s="22"/>
      <c r="F82" s="22"/>
      <c r="G82" s="14" t="s">
        <v>35</v>
      </c>
    </row>
    <row r="83" spans="1:7" x14ac:dyDescent="0.25">
      <c r="A83" s="52" t="s">
        <v>72</v>
      </c>
      <c r="B83" s="53"/>
      <c r="C83" s="54"/>
      <c r="D83" s="30"/>
      <c r="E83" s="30"/>
      <c r="F83" s="30"/>
      <c r="G83" s="12"/>
    </row>
    <row r="84" spans="1:7" x14ac:dyDescent="0.25">
      <c r="A84" s="6"/>
      <c r="B84" s="3" t="s">
        <v>14</v>
      </c>
      <c r="C84" s="3" t="s">
        <v>24</v>
      </c>
      <c r="D84" s="72"/>
      <c r="E84" s="3" t="s">
        <v>26</v>
      </c>
      <c r="F84" s="3"/>
      <c r="G84" s="19"/>
    </row>
    <row r="85" spans="1:7" x14ac:dyDescent="0.25">
      <c r="A85" s="6"/>
      <c r="B85" s="3" t="s">
        <v>13</v>
      </c>
      <c r="C85" s="3" t="s">
        <v>24</v>
      </c>
      <c r="D85" s="72"/>
      <c r="E85" s="3" t="s">
        <v>26</v>
      </c>
      <c r="F85" s="3"/>
      <c r="G85" s="19"/>
    </row>
    <row r="86" spans="1:7" x14ac:dyDescent="0.25">
      <c r="A86" s="6"/>
      <c r="B86" s="3" t="s">
        <v>15</v>
      </c>
      <c r="C86" s="3" t="s">
        <v>24</v>
      </c>
      <c r="D86" s="72"/>
      <c r="E86" s="3" t="s">
        <v>26</v>
      </c>
      <c r="F86" s="3"/>
      <c r="G86" s="19"/>
    </row>
    <row r="87" spans="1:7" x14ac:dyDescent="0.25">
      <c r="A87" s="6"/>
      <c r="B87" s="3" t="s">
        <v>17</v>
      </c>
      <c r="C87" s="3" t="s">
        <v>24</v>
      </c>
      <c r="D87" s="72"/>
      <c r="E87" s="3" t="s">
        <v>26</v>
      </c>
      <c r="F87" s="3"/>
      <c r="G87" s="19"/>
    </row>
    <row r="88" spans="1:7" ht="15.75" thickBot="1" x14ac:dyDescent="0.3">
      <c r="A88" s="7"/>
      <c r="B88" s="4" t="s">
        <v>16</v>
      </c>
      <c r="C88" s="4" t="s">
        <v>24</v>
      </c>
      <c r="D88" s="68"/>
      <c r="E88" s="4" t="s">
        <v>26</v>
      </c>
      <c r="F88" s="4"/>
      <c r="G88" s="20"/>
    </row>
    <row r="89" spans="1:7" x14ac:dyDescent="0.25">
      <c r="A89" s="15"/>
      <c r="B89" s="15"/>
      <c r="C89" s="15"/>
      <c r="D89" s="15"/>
      <c r="E89" s="15"/>
      <c r="F89" s="15"/>
      <c r="G89" s="15"/>
    </row>
    <row r="90" spans="1:7" x14ac:dyDescent="0.25">
      <c r="A90" s="15"/>
      <c r="B90" s="15"/>
      <c r="C90" s="15"/>
      <c r="D90" s="15"/>
      <c r="E90" s="15"/>
      <c r="F90" s="15"/>
      <c r="G90" s="15"/>
    </row>
    <row r="91" spans="1:7" x14ac:dyDescent="0.25">
      <c r="A91" s="15"/>
      <c r="B91" s="15"/>
      <c r="C91" s="15"/>
      <c r="D91" s="15"/>
      <c r="E91" s="15"/>
      <c r="F91" s="15"/>
      <c r="G91" s="15"/>
    </row>
    <row r="93" spans="1:7" x14ac:dyDescent="0.25">
      <c r="A93" s="1" t="s">
        <v>54</v>
      </c>
    </row>
    <row r="95" spans="1:7" x14ac:dyDescent="0.25">
      <c r="A95" s="16" t="s">
        <v>55</v>
      </c>
    </row>
    <row r="97" spans="1:3" x14ac:dyDescent="0.25">
      <c r="A97" s="61" t="s">
        <v>142</v>
      </c>
      <c r="B97" s="61"/>
      <c r="C97" s="61"/>
    </row>
    <row r="98" spans="1:3" x14ac:dyDescent="0.25">
      <c r="A98" s="17"/>
    </row>
    <row r="99" spans="1:3" x14ac:dyDescent="0.25">
      <c r="A99" s="74" t="s">
        <v>56</v>
      </c>
    </row>
    <row r="101" spans="1:3" x14ac:dyDescent="0.25">
      <c r="A101" s="25" t="s">
        <v>18</v>
      </c>
      <c r="B101" s="25"/>
    </row>
    <row r="103" spans="1:3" x14ac:dyDescent="0.25">
      <c r="A103" t="s">
        <v>31</v>
      </c>
    </row>
  </sheetData>
  <pageMargins left="0.7" right="0.7" top="0.78740157499999996" bottom="0.78740157499999996" header="0.3" footer="0.3"/>
  <pageSetup paperSize="9" scale="9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BF+NBF plán oprav 5171 r.2021</vt:lpstr>
      <vt:lpstr>BF+NBF plán investic 6121 r.21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magda.stejfova</dc:creator>
  <cp:lastModifiedBy>Miroslav New. Fadrhons</cp:lastModifiedBy>
  <cp:lastPrinted>2021-02-10T08:23:20Z</cp:lastPrinted>
  <dcterms:created xsi:type="dcterms:W3CDTF">2017-11-08T15:12:40Z</dcterms:created>
  <dcterms:modified xsi:type="dcterms:W3CDTF">2021-10-11T11:06:44Z</dcterms:modified>
</cp:coreProperties>
</file>