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dvorak\Documents\PROJEKTY, ROZPOČTY\Ke Svatému kříži\"/>
    </mc:Choice>
  </mc:AlternateContent>
  <xr:revisionPtr revIDLastSave="0" documentId="8_{01F7F2FA-0499-4353-BBF5-6172D8BCA347}" xr6:coauthVersionLast="47" xr6:coauthVersionMax="47" xr10:uidLastSave="{00000000-0000-0000-0000-000000000000}"/>
  <bookViews>
    <workbookView xWindow="19080" yWindow="-93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C22" i="1" l="1"/>
  <c r="F22" i="1" s="1"/>
  <c r="C19" i="1"/>
  <c r="F19" i="1" s="1"/>
  <c r="C8" i="1"/>
  <c r="F14" i="1"/>
  <c r="F13" i="1"/>
  <c r="F12" i="1"/>
  <c r="F11" i="1"/>
  <c r="F10" i="1"/>
  <c r="F23" i="1"/>
  <c r="F24" i="1"/>
  <c r="F25" i="1"/>
  <c r="F26" i="1"/>
  <c r="F27" i="1"/>
  <c r="F18" i="1"/>
  <c r="F17" i="1"/>
  <c r="F9" i="1"/>
  <c r="F8" i="1"/>
  <c r="F29" i="1" l="1"/>
  <c r="F30" i="1" s="1"/>
  <c r="F31" i="1" s="1"/>
</calcChain>
</file>

<file path=xl/sharedStrings.xml><?xml version="1.0" encoding="utf-8"?>
<sst xmlns="http://schemas.openxmlformats.org/spreadsheetml/2006/main" count="46" uniqueCount="36">
  <si>
    <t>m3</t>
  </si>
  <si>
    <t>m2</t>
  </si>
  <si>
    <t xml:space="preserve">CENA CELKOVÁ BEZ DPH </t>
  </si>
  <si>
    <t>DPH 21%</t>
  </si>
  <si>
    <t>CENA CELKOVÁ VČETNĚ DPH 21%</t>
  </si>
  <si>
    <t xml:space="preserve">Dodavatel: </t>
  </si>
  <si>
    <t xml:space="preserve"> Položkový rozpočet</t>
  </si>
  <si>
    <t>cena m.j.</t>
  </si>
  <si>
    <t>celkem</t>
  </si>
  <si>
    <t>MJ</t>
  </si>
  <si>
    <t>počet</t>
  </si>
  <si>
    <t>otočný bagr Bobcat, terénní úpravy v krajnici</t>
  </si>
  <si>
    <t>hod</t>
  </si>
  <si>
    <t>m</t>
  </si>
  <si>
    <t>ks</t>
  </si>
  <si>
    <t>asfaltový beton - podkladní vrstvy</t>
  </si>
  <si>
    <t>frézování vozovek asfaltových - zápichy pro napojení</t>
  </si>
  <si>
    <t>ruční dobourávání, řezání, DIO</t>
  </si>
  <si>
    <t xml:space="preserve">Akce: </t>
  </si>
  <si>
    <t>1. Zemní a výkopové práce, terénní úpravy</t>
  </si>
  <si>
    <t>2. dešťová kanalizace, potrubí</t>
  </si>
  <si>
    <t xml:space="preserve">3. asfaltobetonové povrchy komunikací </t>
  </si>
  <si>
    <t>spojovací postřik živičný (od 800 m2)</t>
  </si>
  <si>
    <t>ocelová svodnice např. Lubas dl. 4 m</t>
  </si>
  <si>
    <t>Oprava povrchu komunikace ul. Ke Svatému kříži, Rychnov u Jablonce nad Nisou</t>
  </si>
  <si>
    <t>Čištění komunikace, strojní zamtení</t>
  </si>
  <si>
    <t>Odvoz a likvidace suti (netříděný materiál)</t>
  </si>
  <si>
    <t>t</t>
  </si>
  <si>
    <t>ošetření spár zálivkou (napojení komunikac + svodnice)</t>
  </si>
  <si>
    <t>Vyčištění uličního odvodnění - uliční rigol š. 0,5 m</t>
  </si>
  <si>
    <t>Vyčištění uličního odvodnění - propustky vjezdech DN 100-150</t>
  </si>
  <si>
    <t>krajnice z recyklovaného materiálu do tl. 100 mm, 50 m2</t>
  </si>
  <si>
    <t>krajnice z recyklovaného materiálu do tl. 100 mm (0,25x350x2), 175 m2</t>
  </si>
  <si>
    <t>strojní pokládka ACO 11 velkoplošná tl. 5 cm (od 1000 m2), 1225 m2</t>
  </si>
  <si>
    <t>montáž ocelových svodnic (bez ceny za svodnice, zakázková výroba) 3ks celkem 12 m</t>
  </si>
  <si>
    <t>Čištění komunikace, ruční dočištění (vymetení nánosů) 600x0,1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</si>
</sst>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4" fillId="0" borderId="1" xfId="0" applyFont="1" applyBorder="1" applyAlignment="1">
      <alignment wrapText="1"/>
    </xf>
    <xf numFmtId="4" fontId="3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Normal="100" zoomScaleSheetLayoutView="100" workbookViewId="0">
      <selection activeCell="P18" sqref="P18"/>
    </sheetView>
  </sheetViews>
  <sheetFormatPr defaultRowHeight="15" x14ac:dyDescent="0.25"/>
  <cols>
    <col min="1" max="1" width="12" customWidth="1"/>
    <col min="2" max="2" width="67.140625" customWidth="1"/>
    <col min="3" max="4" width="6.85546875" customWidth="1"/>
    <col min="5" max="5" width="11.42578125" bestFit="1" customWidth="1"/>
    <col min="6" max="6" width="15.42578125" customWidth="1"/>
  </cols>
  <sheetData>
    <row r="1" spans="1:6" x14ac:dyDescent="0.25">
      <c r="A1" s="1" t="s">
        <v>5</v>
      </c>
      <c r="B1" s="1"/>
      <c r="C1" s="1"/>
      <c r="D1" s="1"/>
      <c r="E1" s="1"/>
      <c r="F1" s="1"/>
    </row>
    <row r="2" spans="1:6" x14ac:dyDescent="0.25">
      <c r="A2" s="1" t="s">
        <v>18</v>
      </c>
      <c r="B2" s="1" t="s">
        <v>24</v>
      </c>
      <c r="C2" s="1"/>
      <c r="D2" s="1"/>
      <c r="E2" s="1"/>
      <c r="F2" s="1"/>
    </row>
    <row r="4" spans="1:6" x14ac:dyDescent="0.25">
      <c r="A4" s="2" t="s">
        <v>6</v>
      </c>
      <c r="B4" s="2"/>
      <c r="C4" s="2"/>
      <c r="D4" s="2"/>
      <c r="E4" s="2"/>
      <c r="F4" s="2"/>
    </row>
    <row r="5" spans="1:6" x14ac:dyDescent="0.25">
      <c r="B5" s="2"/>
      <c r="C5" s="2"/>
      <c r="D5" s="2"/>
      <c r="E5" s="2"/>
      <c r="F5" s="2"/>
    </row>
    <row r="6" spans="1:6" x14ac:dyDescent="0.25">
      <c r="A6" s="3"/>
      <c r="B6" s="3"/>
      <c r="C6" s="3" t="s">
        <v>10</v>
      </c>
      <c r="D6" s="3" t="s">
        <v>9</v>
      </c>
      <c r="E6" s="3" t="s">
        <v>7</v>
      </c>
      <c r="F6" s="3" t="s">
        <v>8</v>
      </c>
    </row>
    <row r="7" spans="1:6" x14ac:dyDescent="0.25">
      <c r="A7" s="4" t="s">
        <v>19</v>
      </c>
      <c r="B7" s="4"/>
      <c r="C7" s="3"/>
      <c r="D7" s="3"/>
      <c r="E7" s="3"/>
      <c r="F7" s="3"/>
    </row>
    <row r="8" spans="1:6" x14ac:dyDescent="0.25">
      <c r="A8" s="3"/>
      <c r="B8" s="5" t="s">
        <v>31</v>
      </c>
      <c r="C8" s="3">
        <f>50*0.1</f>
        <v>5</v>
      </c>
      <c r="D8" s="3" t="s">
        <v>0</v>
      </c>
      <c r="E8" s="9"/>
      <c r="F8" s="6">
        <f t="shared" ref="F8:F14" si="0">SUM(E8*C8)</f>
        <v>0</v>
      </c>
    </row>
    <row r="9" spans="1:6" x14ac:dyDescent="0.25">
      <c r="A9" s="3"/>
      <c r="B9" s="5" t="s">
        <v>11</v>
      </c>
      <c r="C9" s="3">
        <v>6</v>
      </c>
      <c r="D9" s="3" t="s">
        <v>12</v>
      </c>
      <c r="E9" s="9"/>
      <c r="F9" s="6">
        <f t="shared" si="0"/>
        <v>0</v>
      </c>
    </row>
    <row r="10" spans="1:6" x14ac:dyDescent="0.25">
      <c r="A10" s="3"/>
      <c r="B10" s="5" t="s">
        <v>25</v>
      </c>
      <c r="C10" s="3">
        <v>1225</v>
      </c>
      <c r="D10" s="3" t="s">
        <v>1</v>
      </c>
      <c r="E10" s="9"/>
      <c r="F10" s="6">
        <f t="shared" si="0"/>
        <v>0</v>
      </c>
    </row>
    <row r="11" spans="1:6" x14ac:dyDescent="0.25">
      <c r="A11" s="3"/>
      <c r="B11" s="5" t="s">
        <v>35</v>
      </c>
      <c r="C11" s="3">
        <v>60</v>
      </c>
      <c r="D11" s="3" t="s">
        <v>0</v>
      </c>
      <c r="E11" s="9"/>
      <c r="F11" s="6">
        <f t="shared" si="0"/>
        <v>0</v>
      </c>
    </row>
    <row r="12" spans="1:6" x14ac:dyDescent="0.25">
      <c r="A12" s="3"/>
      <c r="B12" s="5" t="s">
        <v>26</v>
      </c>
      <c r="C12" s="3">
        <v>85</v>
      </c>
      <c r="D12" s="3" t="s">
        <v>27</v>
      </c>
      <c r="E12" s="9"/>
      <c r="F12" s="6">
        <f t="shared" si="0"/>
        <v>0</v>
      </c>
    </row>
    <row r="13" spans="1:6" x14ac:dyDescent="0.25">
      <c r="A13" s="3"/>
      <c r="B13" s="5" t="s">
        <v>29</v>
      </c>
      <c r="C13" s="3">
        <v>190</v>
      </c>
      <c r="D13" s="3" t="s">
        <v>13</v>
      </c>
      <c r="E13" s="9"/>
      <c r="F13" s="6">
        <f t="shared" si="0"/>
        <v>0</v>
      </c>
    </row>
    <row r="14" spans="1:6" x14ac:dyDescent="0.25">
      <c r="A14" s="3"/>
      <c r="B14" s="5" t="s">
        <v>30</v>
      </c>
      <c r="C14" s="3">
        <v>20</v>
      </c>
      <c r="D14" s="3" t="s">
        <v>13</v>
      </c>
      <c r="E14" s="9"/>
      <c r="F14" s="6">
        <f t="shared" si="0"/>
        <v>0</v>
      </c>
    </row>
    <row r="15" spans="1:6" x14ac:dyDescent="0.25">
      <c r="A15" s="3"/>
      <c r="B15" s="4"/>
      <c r="C15" s="4"/>
      <c r="D15" s="4"/>
      <c r="E15" s="14"/>
      <c r="F15" s="7"/>
    </row>
    <row r="16" spans="1:6" x14ac:dyDescent="0.25">
      <c r="A16" s="4" t="s">
        <v>20</v>
      </c>
      <c r="B16" s="4"/>
      <c r="C16" s="3"/>
      <c r="D16" s="3"/>
      <c r="E16" s="9"/>
      <c r="F16" s="3"/>
    </row>
    <row r="17" spans="1:6" ht="30" x14ac:dyDescent="0.25">
      <c r="A17" s="3"/>
      <c r="B17" s="13" t="s">
        <v>34</v>
      </c>
      <c r="C17" s="3">
        <v>3</v>
      </c>
      <c r="D17" s="3" t="s">
        <v>14</v>
      </c>
      <c r="E17" s="9"/>
      <c r="F17" s="6">
        <f>SUM(C17*E17)</f>
        <v>0</v>
      </c>
    </row>
    <row r="18" spans="1:6" x14ac:dyDescent="0.25">
      <c r="A18" s="3"/>
      <c r="B18" s="5" t="s">
        <v>23</v>
      </c>
      <c r="C18" s="3">
        <v>3</v>
      </c>
      <c r="D18" s="3" t="s">
        <v>14</v>
      </c>
      <c r="E18" s="9"/>
      <c r="F18" s="6">
        <f>SUM(C18*E18)</f>
        <v>0</v>
      </c>
    </row>
    <row r="19" spans="1:6" x14ac:dyDescent="0.25">
      <c r="A19" s="3"/>
      <c r="B19" s="5" t="s">
        <v>32</v>
      </c>
      <c r="C19" s="3">
        <f>175*0.1</f>
        <v>17.5</v>
      </c>
      <c r="D19" s="3" t="s">
        <v>0</v>
      </c>
      <c r="E19" s="9"/>
      <c r="F19" s="6">
        <f>SUM(E19*C19)</f>
        <v>0</v>
      </c>
    </row>
    <row r="20" spans="1:6" x14ac:dyDescent="0.25">
      <c r="A20" s="3"/>
      <c r="B20" s="4"/>
      <c r="C20" s="3"/>
      <c r="D20" s="3"/>
      <c r="E20" s="9"/>
      <c r="F20" s="3"/>
    </row>
    <row r="21" spans="1:6" x14ac:dyDescent="0.25">
      <c r="A21" s="4" t="s">
        <v>21</v>
      </c>
      <c r="B21" s="4"/>
      <c r="C21" s="3"/>
      <c r="D21" s="3"/>
      <c r="E21" s="9"/>
      <c r="F21" s="3"/>
    </row>
    <row r="22" spans="1:6" x14ac:dyDescent="0.25">
      <c r="A22" s="3"/>
      <c r="B22" s="5" t="s">
        <v>33</v>
      </c>
      <c r="C22" s="3">
        <f>1225*0.05</f>
        <v>61.25</v>
      </c>
      <c r="D22" s="3" t="s">
        <v>0</v>
      </c>
      <c r="E22" s="9"/>
      <c r="F22" s="6">
        <f>SUM(E22*C22)</f>
        <v>0</v>
      </c>
    </row>
    <row r="23" spans="1:6" x14ac:dyDescent="0.25">
      <c r="A23" s="3"/>
      <c r="B23" s="5" t="s">
        <v>15</v>
      </c>
      <c r="C23" s="3">
        <v>30.75</v>
      </c>
      <c r="D23" s="3" t="s">
        <v>0</v>
      </c>
      <c r="E23" s="9"/>
      <c r="F23" s="6">
        <f t="shared" ref="F23:F27" si="1">SUM(E23*C23)</f>
        <v>0</v>
      </c>
    </row>
    <row r="24" spans="1:6" x14ac:dyDescent="0.25">
      <c r="A24" s="3"/>
      <c r="B24" s="5" t="s">
        <v>22</v>
      </c>
      <c r="C24" s="3">
        <v>1225</v>
      </c>
      <c r="D24" s="3" t="s">
        <v>1</v>
      </c>
      <c r="E24" s="9"/>
      <c r="F24" s="6">
        <f t="shared" si="1"/>
        <v>0</v>
      </c>
    </row>
    <row r="25" spans="1:6" x14ac:dyDescent="0.25">
      <c r="A25" s="3"/>
      <c r="B25" s="5" t="s">
        <v>16</v>
      </c>
      <c r="C25" s="3">
        <v>35</v>
      </c>
      <c r="D25" s="3" t="s">
        <v>1</v>
      </c>
      <c r="E25" s="9"/>
      <c r="F25" s="6">
        <f t="shared" si="1"/>
        <v>0</v>
      </c>
    </row>
    <row r="26" spans="1:6" x14ac:dyDescent="0.25">
      <c r="A26" s="3"/>
      <c r="B26" s="5" t="s">
        <v>17</v>
      </c>
      <c r="C26" s="3">
        <v>6</v>
      </c>
      <c r="D26" s="3" t="s">
        <v>12</v>
      </c>
      <c r="E26" s="9"/>
      <c r="F26" s="6">
        <f t="shared" si="1"/>
        <v>0</v>
      </c>
    </row>
    <row r="27" spans="1:6" x14ac:dyDescent="0.25">
      <c r="A27" s="3"/>
      <c r="B27" s="3" t="s">
        <v>28</v>
      </c>
      <c r="C27" s="3">
        <v>30</v>
      </c>
      <c r="D27" s="3" t="s">
        <v>13</v>
      </c>
      <c r="E27" s="9"/>
      <c r="F27" s="6">
        <f t="shared" si="1"/>
        <v>0</v>
      </c>
    </row>
    <row r="28" spans="1:6" x14ac:dyDescent="0.25">
      <c r="A28" s="3"/>
      <c r="B28" s="3"/>
      <c r="C28" s="3"/>
      <c r="D28" s="3"/>
      <c r="E28" s="6"/>
      <c r="F28" s="6"/>
    </row>
    <row r="29" spans="1:6" x14ac:dyDescent="0.25">
      <c r="A29" s="15" t="s">
        <v>2</v>
      </c>
      <c r="B29" s="16"/>
      <c r="C29" s="8"/>
      <c r="D29" s="8"/>
      <c r="E29" s="10"/>
      <c r="F29" s="10">
        <f>SUM(F8:F27)</f>
        <v>0</v>
      </c>
    </row>
    <row r="30" spans="1:6" x14ac:dyDescent="0.25">
      <c r="A30" s="15" t="s">
        <v>3</v>
      </c>
      <c r="B30" s="16"/>
      <c r="C30" s="11"/>
      <c r="D30" s="11"/>
      <c r="E30" s="12"/>
      <c r="F30" s="12">
        <f>SUM(F29/100*21)</f>
        <v>0</v>
      </c>
    </row>
    <row r="31" spans="1:6" x14ac:dyDescent="0.25">
      <c r="A31" s="15" t="s">
        <v>4</v>
      </c>
      <c r="B31" s="16"/>
      <c r="C31" s="8"/>
      <c r="D31" s="8"/>
      <c r="E31" s="10"/>
      <c r="F31" s="10">
        <f>SUM(F29:F30)</f>
        <v>0</v>
      </c>
    </row>
  </sheetData>
  <protectedRanges>
    <protectedRange sqref="B1" name="Oblast2"/>
    <protectedRange sqref="E8:E27" name="Oblast1"/>
  </protectedRanges>
  <mergeCells count="3">
    <mergeCell ref="A29:B29"/>
    <mergeCell ref="A30:B30"/>
    <mergeCell ref="A31:B31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</dc:creator>
  <cp:lastModifiedBy>JD</cp:lastModifiedBy>
  <cp:lastPrinted>2022-08-31T10:03:26Z</cp:lastPrinted>
  <dcterms:created xsi:type="dcterms:W3CDTF">2015-06-11T09:36:27Z</dcterms:created>
  <dcterms:modified xsi:type="dcterms:W3CDTF">2023-02-14T10:11:22Z</dcterms:modified>
</cp:coreProperties>
</file>